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E\polov\Chovatelska_2020\Katalog\"/>
    </mc:Choice>
  </mc:AlternateContent>
  <xr:revisionPtr revIDLastSave="0" documentId="13_ncr:1_{C66E71F8-53A5-48AD-BA14-8A02DD49E2B2}" xr6:coauthVersionLast="45" xr6:coauthVersionMax="45" xr10:uidLastSave="{00000000-0000-0000-0000-000000000000}"/>
  <bookViews>
    <workbookView xWindow="28680" yWindow="-1935" windowWidth="29040" windowHeight="18240" tabRatio="999" activeTab="15" xr2:uid="{00000000-000D-0000-FFFF-FFFF00000000}"/>
  </bookViews>
  <sheets>
    <sheet name="Legenda" sheetId="79" r:id="rId1"/>
    <sheet name="Jelen" sheetId="63" r:id="rId2"/>
    <sheet name="Daniel" sheetId="64" r:id="rId3"/>
    <sheet name="Muflon" sheetId="65" r:id="rId4"/>
    <sheet name="Srnec" sheetId="66" r:id="rId5"/>
    <sheet name="Diviak" sheetId="67" r:id="rId6"/>
    <sheet name="Liska" sheetId="68" r:id="rId7"/>
    <sheet name="Jazvec" sheetId="69" r:id="rId8"/>
    <sheet name="Naj.trofeje" sheetId="70" r:id="rId9"/>
    <sheet name="Naj.trofeje+ body CIC" sheetId="71" r:id="rId10"/>
    <sheet name="Plnenie planu" sheetId="72" r:id="rId11"/>
    <sheet name="štatistiky" sheetId="73" r:id="rId12"/>
    <sheet name="štatistiky_2" sheetId="74" r:id="rId13"/>
    <sheet name="štatistiky_3" sheetId="75" r:id="rId14"/>
    <sheet name="uzivatelia revirov" sheetId="76" r:id="rId15"/>
    <sheet name="mapa revirov" sheetId="77" r:id="rId16"/>
  </sheets>
  <definedNames>
    <definedName name="_xlnm._FilterDatabase" localSheetId="2" hidden="1">Daniel!$A$4:$H$255</definedName>
    <definedName name="_xlnm._FilterDatabase" localSheetId="5" hidden="1">Diviak!$A$4:$H$42</definedName>
    <definedName name="_xlnm._FilterDatabase" localSheetId="7" hidden="1">Jazvec!$A$4:$H$4</definedName>
    <definedName name="_xlnm._FilterDatabase" localSheetId="1" hidden="1">Jelen!$A$4:$H$124</definedName>
    <definedName name="_xlnm._FilterDatabase" localSheetId="6" hidden="1">Liska!$A$4:$H$15</definedName>
    <definedName name="_xlnm._FilterDatabase" localSheetId="3" hidden="1">Muflon!$A$4:$H$107</definedName>
    <definedName name="_xlnm._FilterDatabase" localSheetId="4" hidden="1">Srnec!$A$4:$H$230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73" l="1"/>
  <c r="G53" i="73"/>
  <c r="G52" i="73"/>
  <c r="G27" i="73"/>
  <c r="G26" i="73"/>
  <c r="G25" i="73"/>
  <c r="C11" i="72"/>
  <c r="D10" i="72"/>
  <c r="B10" i="72"/>
  <c r="D9" i="72"/>
  <c r="B9" i="72"/>
  <c r="B8" i="72"/>
  <c r="D8" i="72" s="1"/>
  <c r="I7" i="72"/>
  <c r="D7" i="72"/>
  <c r="I6" i="72"/>
  <c r="B6" i="72"/>
  <c r="B11" i="72" s="1"/>
  <c r="D11" i="72" l="1"/>
  <c r="D6" i="72"/>
</calcChain>
</file>

<file path=xl/sharedStrings.xml><?xml version="1.0" encoding="utf-8"?>
<sst xmlns="http://schemas.openxmlformats.org/spreadsheetml/2006/main" count="3077" uniqueCount="732">
  <si>
    <t>Meno strelca</t>
  </si>
  <si>
    <t>Dátum ulovenia</t>
  </si>
  <si>
    <t>Užívateľ poľ.revíru</t>
  </si>
  <si>
    <t>Vek</t>
  </si>
  <si>
    <t>Bodová hodnota podľa C.I.C.</t>
  </si>
  <si>
    <t>Správnosť odstrelu</t>
  </si>
  <si>
    <t>poznámka</t>
  </si>
  <si>
    <t>č. trof</t>
  </si>
  <si>
    <r>
      <rPr>
        <b/>
        <sz val="14"/>
        <color theme="1"/>
        <rFont val="Calibri"/>
        <family val="2"/>
        <charset val="238"/>
        <scheme val="minor"/>
      </rPr>
      <t>JELEŇ LESNÝ (cervus elaphus)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</si>
  <si>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č.</t>
  </si>
  <si>
    <t>A</t>
  </si>
  <si>
    <t>abnormalita</t>
  </si>
  <si>
    <t>L</t>
  </si>
  <si>
    <t>PZ Močiarne Lozorno</t>
  </si>
  <si>
    <t>Doc. MUDr.Ján Chabada</t>
  </si>
  <si>
    <t>JUDr. Svetozár Chabada st.</t>
  </si>
  <si>
    <t>Ing. Norbert Galčík</t>
  </si>
  <si>
    <t>PZ Plavecké Podhradie</t>
  </si>
  <si>
    <t>Ernest Leskovský</t>
  </si>
  <si>
    <t>Tomáš Olšovský</t>
  </si>
  <si>
    <t>PZ Plavecký Mikuláš</t>
  </si>
  <si>
    <t>Bc. Martin Kovár</t>
  </si>
  <si>
    <t>úhyn</t>
  </si>
  <si>
    <t>Ing. Mário Karlovský</t>
  </si>
  <si>
    <t>Ing. Peter Válek</t>
  </si>
  <si>
    <t>Vladimír Nikodém</t>
  </si>
  <si>
    <t>Peter Jurík</t>
  </si>
  <si>
    <t>Jozef Glajšek</t>
  </si>
  <si>
    <t>Ing. Jaroslav Hečko</t>
  </si>
  <si>
    <t>Václav Sobolič st.</t>
  </si>
  <si>
    <t>PZ Sološnica</t>
  </si>
  <si>
    <t>Gustáv Tardík ml.</t>
  </si>
  <si>
    <t>František Domokoš</t>
  </si>
  <si>
    <t>Zuzana Hirthová</t>
  </si>
  <si>
    <t>Radovan Hirth</t>
  </si>
  <si>
    <t>Gustáv Tardík st.</t>
  </si>
  <si>
    <t>Viliam Polák st.</t>
  </si>
  <si>
    <t>František Janečka</t>
  </si>
  <si>
    <t>PZ Závod</t>
  </si>
  <si>
    <t>Roman Blecha st.</t>
  </si>
  <si>
    <t>Walter Gärber</t>
  </si>
  <si>
    <t>Marcel Šišolák</t>
  </si>
  <si>
    <t>Daniel Izakovič</t>
  </si>
  <si>
    <t>Blažej Pavelka</t>
  </si>
  <si>
    <t>PZ Suchohrad</t>
  </si>
  <si>
    <t>Michal Schlosser</t>
  </si>
  <si>
    <t>Mgr.Oliver Felszeghy,MBA</t>
  </si>
  <si>
    <t>Milan Žofaj</t>
  </si>
  <si>
    <t>Richard Molnár</t>
  </si>
  <si>
    <t>Lesy SR - PR Králová</t>
  </si>
  <si>
    <t>Lesy SR - PR Javorina</t>
  </si>
  <si>
    <t>Karel Doležal</t>
  </si>
  <si>
    <t>Marek Kabilka</t>
  </si>
  <si>
    <t>MUDr. Peter Tittel</t>
  </si>
  <si>
    <t>Ing. Marek Mlynárik</t>
  </si>
  <si>
    <t>Richard Sokol</t>
  </si>
  <si>
    <t>Vojtech Lednár</t>
  </si>
  <si>
    <t>MUDr. Marian Haramia</t>
  </si>
  <si>
    <t>PS Bučková</t>
  </si>
  <si>
    <t>Miroslav Kuriš</t>
  </si>
  <si>
    <t>Miloslav Haščák</t>
  </si>
  <si>
    <t>Mário Kolcún</t>
  </si>
  <si>
    <t>Mário Lackovič</t>
  </si>
  <si>
    <t>Patrik Martinkovič</t>
  </si>
  <si>
    <t>PZ Stupava Mást</t>
  </si>
  <si>
    <t>PZ Rudava Studienka</t>
  </si>
  <si>
    <t>Peter Macek</t>
  </si>
  <si>
    <t>Marián Šafránek</t>
  </si>
  <si>
    <t>PZ Mon Repos</t>
  </si>
  <si>
    <t>Filip Lehoťan</t>
  </si>
  <si>
    <t>Prof. Jozef Holomáň</t>
  </si>
  <si>
    <t>MUDr. Juraj Čierny</t>
  </si>
  <si>
    <t>Juraj Korchaník</t>
  </si>
  <si>
    <t>PZ Podhorák Pernek-Kuchyňa</t>
  </si>
  <si>
    <t>Martin Baček</t>
  </si>
  <si>
    <t>Marián Haramia</t>
  </si>
  <si>
    <t>Dušan Matušových</t>
  </si>
  <si>
    <t>Jaroslav Mojto</t>
  </si>
  <si>
    <t>Filip Šmida</t>
  </si>
  <si>
    <t>Ladislav Šmida</t>
  </si>
  <si>
    <t>Branislav Šíra</t>
  </si>
  <si>
    <t>PZ Hochštetňan</t>
  </si>
  <si>
    <t>Ivan Kováč</t>
  </si>
  <si>
    <t>PZ Hôrka Rohožník</t>
  </si>
  <si>
    <t>Milan Hurban</t>
  </si>
  <si>
    <t>Vladimír Báchor</t>
  </si>
  <si>
    <t>Stanislav Hudec</t>
  </si>
  <si>
    <t>Ladislav Drahoš</t>
  </si>
  <si>
    <t>Maríán Krebs</t>
  </si>
  <si>
    <t>Pavol Dávid</t>
  </si>
  <si>
    <t>Peter Havlík</t>
  </si>
  <si>
    <t>Ľubomír Pullman</t>
  </si>
  <si>
    <t>PZ Veľké Leváre</t>
  </si>
  <si>
    <t>Stašek</t>
  </si>
  <si>
    <t>Tibor Mikuš</t>
  </si>
  <si>
    <t>Lesy SR - PR Klokoč</t>
  </si>
  <si>
    <t>PZ Podhorie Lozorno</t>
  </si>
  <si>
    <t>PS Karpatius</t>
  </si>
  <si>
    <t>Roman Jankovič</t>
  </si>
  <si>
    <t>PZ Malina Láb</t>
  </si>
  <si>
    <t>Mgr. Zdenko Chmela</t>
  </si>
  <si>
    <t>MUDr. Domik Mízner</t>
  </si>
  <si>
    <t>Stanislav Kain</t>
  </si>
  <si>
    <t>Ing. Pavel Kain</t>
  </si>
  <si>
    <t>JUDr. Milan Gerthofer</t>
  </si>
  <si>
    <t>Ivan Žaludný</t>
  </si>
  <si>
    <t>František Osuský</t>
  </si>
  <si>
    <t>PZ Rozkvet Záhorská Ves</t>
  </si>
  <si>
    <t>PZ Malačan</t>
  </si>
  <si>
    <t>Miroslav Beitl st.</t>
  </si>
  <si>
    <t>Vladimír Blusk</t>
  </si>
  <si>
    <t>Ing. Imrich Foltýn</t>
  </si>
  <si>
    <t>PZ Rudava Malé Leváre</t>
  </si>
  <si>
    <t>V</t>
  </si>
  <si>
    <t>X</t>
  </si>
  <si>
    <t>170,38</t>
  </si>
  <si>
    <t>bronz</t>
  </si>
  <si>
    <t>178,78</t>
  </si>
  <si>
    <t>177,29</t>
  </si>
  <si>
    <t>164,19</t>
  </si>
  <si>
    <t>175,79</t>
  </si>
  <si>
    <t>Ladislav Dulanský st.</t>
  </si>
  <si>
    <t>166,92</t>
  </si>
  <si>
    <t>179,87</t>
  </si>
  <si>
    <t>foto</t>
  </si>
  <si>
    <t>188,82</t>
  </si>
  <si>
    <t>171,02</t>
  </si>
  <si>
    <t>91,19</t>
  </si>
  <si>
    <t>127,31</t>
  </si>
  <si>
    <t>DANIEL ŠKVRNITÝ (dama dama)</t>
  </si>
  <si>
    <t>Pavol Huňady</t>
  </si>
  <si>
    <t>Daniel Jurkovič</t>
  </si>
  <si>
    <t>Michal Mráz</t>
  </si>
  <si>
    <t>Miloš Horecký</t>
  </si>
  <si>
    <t>Jozef Ivica</t>
  </si>
  <si>
    <t>Radoslav Rigler</t>
  </si>
  <si>
    <t>Justín Miština</t>
  </si>
  <si>
    <t>153,59</t>
  </si>
  <si>
    <t>Milan Svetlák ml.</t>
  </si>
  <si>
    <t>162,15</t>
  </si>
  <si>
    <t>Milan Svetlák</t>
  </si>
  <si>
    <t>Miroslav Horecký</t>
  </si>
  <si>
    <t>Zdenek Kučera</t>
  </si>
  <si>
    <t>160,77</t>
  </si>
  <si>
    <t>Peter Sokol</t>
  </si>
  <si>
    <t>Martin Lednár</t>
  </si>
  <si>
    <t>Maroš Horecký</t>
  </si>
  <si>
    <t>Alexander Hason</t>
  </si>
  <si>
    <t>Michal Bocán</t>
  </si>
  <si>
    <t>Jozef Mader</t>
  </si>
  <si>
    <t>Ľudovít Bocán</t>
  </si>
  <si>
    <t>Miroslav Rác</t>
  </si>
  <si>
    <t>František Kopál</t>
  </si>
  <si>
    <t>Maroš Antalík</t>
  </si>
  <si>
    <t>161,75</t>
  </si>
  <si>
    <t>Eduard Ryba</t>
  </si>
  <si>
    <t>159,03</t>
  </si>
  <si>
    <t xml:space="preserve"> Miroslav Rác</t>
  </si>
  <si>
    <t xml:space="preserve"> Jozef Ivica</t>
  </si>
  <si>
    <t>167,08</t>
  </si>
  <si>
    <t>Ing. Ján Dopiera</t>
  </si>
  <si>
    <t>Martin Koporec</t>
  </si>
  <si>
    <t>Ľudovít Beňa</t>
  </si>
  <si>
    <t>Michal Bokes</t>
  </si>
  <si>
    <t>Václav Drábek</t>
  </si>
  <si>
    <t>Jozef Hakl</t>
  </si>
  <si>
    <t>Bohumír Klíma</t>
  </si>
  <si>
    <t>Radoslav Švejda</t>
  </si>
  <si>
    <t>Stanislav Švejda</t>
  </si>
  <si>
    <t>Miroslav Zaiček</t>
  </si>
  <si>
    <t>Bc. Juraj Abrahám</t>
  </si>
  <si>
    <t>Michal Janotka</t>
  </si>
  <si>
    <t>Marián Kaiser</t>
  </si>
  <si>
    <t>Jozef Kovarík</t>
  </si>
  <si>
    <t>Ján Kuchta</t>
  </si>
  <si>
    <t>172,40</t>
  </si>
  <si>
    <t>Peter Osuský</t>
  </si>
  <si>
    <t>Stanislav Hájek</t>
  </si>
  <si>
    <t>Pavol Húbek</t>
  </si>
  <si>
    <t>168,93</t>
  </si>
  <si>
    <t>Vlasta Kotesová</t>
  </si>
  <si>
    <t>Ján Haramia</t>
  </si>
  <si>
    <t>František Mezzei</t>
  </si>
  <si>
    <t>Lesy SR - PR Pajštún</t>
  </si>
  <si>
    <t>Ignác Behúl</t>
  </si>
  <si>
    <t>Karol Kulcsár</t>
  </si>
  <si>
    <t>Milan Tomášek</t>
  </si>
  <si>
    <t>Attila Érsek</t>
  </si>
  <si>
    <t>Richard Godány</t>
  </si>
  <si>
    <t>Róbert Čimo</t>
  </si>
  <si>
    <t>Andrej Mikuš</t>
  </si>
  <si>
    <t>172,06</t>
  </si>
  <si>
    <t>striebro</t>
  </si>
  <si>
    <t>154,84</t>
  </si>
  <si>
    <t>169,07</t>
  </si>
  <si>
    <t>Peter Lofaj</t>
  </si>
  <si>
    <t>Peter Buchta</t>
  </si>
  <si>
    <t>Martin Kuruc</t>
  </si>
  <si>
    <t>Boris Šteňo</t>
  </si>
  <si>
    <t>Ľubomí Žabčík</t>
  </si>
  <si>
    <t>Bohuslav Vávra</t>
  </si>
  <si>
    <t>Miroslav Vrábel</t>
  </si>
  <si>
    <t>Vojtech Miklóš</t>
  </si>
  <si>
    <t>156,87</t>
  </si>
  <si>
    <t>Radovan Grohol</t>
  </si>
  <si>
    <t>Bernard Matrka</t>
  </si>
  <si>
    <t>Peter Németh</t>
  </si>
  <si>
    <t>Andrej Berdis</t>
  </si>
  <si>
    <t>Prof. Ján Štencl</t>
  </si>
  <si>
    <t>Dáriusz Bátor</t>
  </si>
  <si>
    <t>Victor Barbier</t>
  </si>
  <si>
    <t>Ing. Radomír Nečas</t>
  </si>
  <si>
    <t>Lesy SR - PR Korenec</t>
  </si>
  <si>
    <t>Ing. Vladimír Vajgel</t>
  </si>
  <si>
    <t>Vladimír Hubik</t>
  </si>
  <si>
    <t>PS Sološnica</t>
  </si>
  <si>
    <t>-</t>
  </si>
  <si>
    <t>pytliactvo</t>
  </si>
  <si>
    <t>PZ Jablonové</t>
  </si>
  <si>
    <t>Miloš Černý</t>
  </si>
  <si>
    <t xml:space="preserve">Pavol Ferenčič </t>
  </si>
  <si>
    <t>Mikuláš Ferenčič</t>
  </si>
  <si>
    <t>Marian Kimlička</t>
  </si>
  <si>
    <t>Ondrej Uhliarik</t>
  </si>
  <si>
    <t>František Lašák</t>
  </si>
  <si>
    <t>Peter Masarovič</t>
  </si>
  <si>
    <t>Alexander Masarovič</t>
  </si>
  <si>
    <t>Miroslav Masarovič</t>
  </si>
  <si>
    <t>Vladimír Morávek</t>
  </si>
  <si>
    <t>Miroslav Sloboda</t>
  </si>
  <si>
    <t>160,69</t>
  </si>
  <si>
    <t>Soňa Chovanová</t>
  </si>
  <si>
    <t>Vladimír Kukla</t>
  </si>
  <si>
    <t>172,52</t>
  </si>
  <si>
    <t>Jozef Horváth</t>
  </si>
  <si>
    <t>Peter Zaťko</t>
  </si>
  <si>
    <t>Zoltán Kiss</t>
  </si>
  <si>
    <t>Ferdinand Nemetz</t>
  </si>
  <si>
    <t>Ján Rajcsanyi</t>
  </si>
  <si>
    <t>Vincent Hvišč</t>
  </si>
  <si>
    <t>Ing. Juraj Šesták</t>
  </si>
  <si>
    <t>178,52</t>
  </si>
  <si>
    <t>Štefan Wild</t>
  </si>
  <si>
    <t>Ing. Peter Švorc</t>
  </si>
  <si>
    <t>Ing. Martin Gazda</t>
  </si>
  <si>
    <t>Miroslav Hulina</t>
  </si>
  <si>
    <t>Kerstin Hess-Fogen</t>
  </si>
  <si>
    <t>JUDr. Zuzana Nemetzová</t>
  </si>
  <si>
    <t>170,11</t>
  </si>
  <si>
    <t>MUFLÓN LESNÝ (ovis musimon)</t>
  </si>
  <si>
    <t>Jaroslav Vaček ml.</t>
  </si>
  <si>
    <t>JUDr. Milan Malata</t>
  </si>
  <si>
    <t>Ing. Marek Ziegler</t>
  </si>
  <si>
    <t>Ferdinand Búzek</t>
  </si>
  <si>
    <t>Marián Šimonič</t>
  </si>
  <si>
    <t>205,40</t>
  </si>
  <si>
    <t>zlato</t>
  </si>
  <si>
    <t>197,95</t>
  </si>
  <si>
    <t>208,10</t>
  </si>
  <si>
    <t>Otto Klosterman</t>
  </si>
  <si>
    <t>František Figura</t>
  </si>
  <si>
    <t>Peter Šulek</t>
  </si>
  <si>
    <t>Radoslav Drábek</t>
  </si>
  <si>
    <t>193,95</t>
  </si>
  <si>
    <t>Stanislav Haramia</t>
  </si>
  <si>
    <t>Marián Krebs</t>
  </si>
  <si>
    <t>Marián Škopek</t>
  </si>
  <si>
    <t>Jozef Bodo</t>
  </si>
  <si>
    <t>Dušan Hajdúch</t>
  </si>
  <si>
    <t>Pavol Polák</t>
  </si>
  <si>
    <t>175,60</t>
  </si>
  <si>
    <t>Lucia Ďurčová</t>
  </si>
  <si>
    <t>Ľubomír Žabčík</t>
  </si>
  <si>
    <t>Vojtech Mikloš</t>
  </si>
  <si>
    <t>Miloš Haščák</t>
  </si>
  <si>
    <t>Alex Ferko</t>
  </si>
  <si>
    <t>Valerián Potičný</t>
  </si>
  <si>
    <t>Jaroslav Haščák</t>
  </si>
  <si>
    <t>185,50</t>
  </si>
  <si>
    <t>Františk Kindl</t>
  </si>
  <si>
    <t>129,80</t>
  </si>
  <si>
    <t>163,00</t>
  </si>
  <si>
    <t>Ladislav Báchor</t>
  </si>
  <si>
    <t>Erik Filípek</t>
  </si>
  <si>
    <t>Milan Móric</t>
  </si>
  <si>
    <t>Ing. Ľubomír Pagáč</t>
  </si>
  <si>
    <t>Peter Kovár</t>
  </si>
  <si>
    <t>195,25</t>
  </si>
  <si>
    <t>Marián Baláž</t>
  </si>
  <si>
    <t>Ing. Tibor Veselý</t>
  </si>
  <si>
    <t>Marek Kleštinec</t>
  </si>
  <si>
    <t>201,40</t>
  </si>
  <si>
    <t>Miroslav Andrisek</t>
  </si>
  <si>
    <t>Miloš Vandák st.</t>
  </si>
  <si>
    <t>Miloš Vandák ml.</t>
  </si>
  <si>
    <t>mláďa</t>
  </si>
  <si>
    <t>Peter Hlavenka</t>
  </si>
  <si>
    <t>173,40</t>
  </si>
  <si>
    <t>Emil Ščepka</t>
  </si>
  <si>
    <t>Milan Merc</t>
  </si>
  <si>
    <t>Ladislav Dulanský ml.</t>
  </si>
  <si>
    <t>190,60</t>
  </si>
  <si>
    <t>Milan Tardík st.</t>
  </si>
  <si>
    <t>204,25</t>
  </si>
  <si>
    <t>200,10</t>
  </si>
  <si>
    <t>Richard Šíra</t>
  </si>
  <si>
    <t>Ján Foltýn</t>
  </si>
  <si>
    <t>186,30</t>
  </si>
  <si>
    <t>Juraj Terál</t>
  </si>
  <si>
    <t>Roman Bušo</t>
  </si>
  <si>
    <t>Miroslav Regula</t>
  </si>
  <si>
    <t>MUDr. Ján Chabada</t>
  </si>
  <si>
    <t>187,50</t>
  </si>
  <si>
    <t>JUDr.Svetozár Chabada ml.</t>
  </si>
  <si>
    <t>Peter Václav</t>
  </si>
  <si>
    <t>Kurt Muller</t>
  </si>
  <si>
    <t>SRNEC LESNÝ (capreolus capreolus)</t>
  </si>
  <si>
    <t>Marek Dulanský</t>
  </si>
  <si>
    <t>112,80</t>
  </si>
  <si>
    <t>Michal Hučko ml.</t>
  </si>
  <si>
    <t>Kamil Karlovský</t>
  </si>
  <si>
    <t>Rudolf Jurík</t>
  </si>
  <si>
    <t>Róbert Šteffek</t>
  </si>
  <si>
    <t>Miroslav Poliak</t>
  </si>
  <si>
    <t>102,43</t>
  </si>
  <si>
    <t>Ladislav Šíra</t>
  </si>
  <si>
    <t>Marek Mikulka</t>
  </si>
  <si>
    <t>Ing. Michal Schlosser</t>
  </si>
  <si>
    <t>Mgr. Alexander Felszeghy</t>
  </si>
  <si>
    <t>Ing. Marek Podstupka</t>
  </si>
  <si>
    <t>Ing. Robert Tomášek</t>
  </si>
  <si>
    <t>Marián Kimlička</t>
  </si>
  <si>
    <t>Král Jozef ml.</t>
  </si>
  <si>
    <t xml:space="preserve">Michal Koch </t>
  </si>
  <si>
    <t>Jozef Prelec</t>
  </si>
  <si>
    <t>112,63</t>
  </si>
  <si>
    <t>Norbert Studenič</t>
  </si>
  <si>
    <t>Peter Knotek</t>
  </si>
  <si>
    <t>Branislav Lukáč</t>
  </si>
  <si>
    <t>Ferdinand Král</t>
  </si>
  <si>
    <t>Michal Koch</t>
  </si>
  <si>
    <t>Alojz Diviak</t>
  </si>
  <si>
    <t>Vavrinec Studenič</t>
  </si>
  <si>
    <t>Branislav Gašpárek</t>
  </si>
  <si>
    <t>Boris Červenka</t>
  </si>
  <si>
    <t>Tibor Farkaš</t>
  </si>
  <si>
    <t>Jozef Strasser</t>
  </si>
  <si>
    <t>Peter Hrehuš</t>
  </si>
  <si>
    <t>Ľubomír Kuris</t>
  </si>
  <si>
    <t>Ján Krasňan</t>
  </si>
  <si>
    <t>Patrik Kočíšek</t>
  </si>
  <si>
    <t>Dušan Koprda</t>
  </si>
  <si>
    <t>Peter Hrašna</t>
  </si>
  <si>
    <t>Ladislav Simon</t>
  </si>
  <si>
    <t>Ján Gašparík</t>
  </si>
  <si>
    <t>Marian Haramia</t>
  </si>
  <si>
    <t>Peter Stašek</t>
  </si>
  <si>
    <t>Branislav Valent</t>
  </si>
  <si>
    <t>Miloš Tomášek</t>
  </si>
  <si>
    <t>Michal Banas</t>
  </si>
  <si>
    <t>Pavol Ronč</t>
  </si>
  <si>
    <t>Roman Valent</t>
  </si>
  <si>
    <t>Berdis Andrej</t>
  </si>
  <si>
    <t>Rudolf Lacika</t>
  </si>
  <si>
    <t>Jaroslav Albert</t>
  </si>
  <si>
    <t>František Kovář</t>
  </si>
  <si>
    <t>Ing. Vladimír Masár</t>
  </si>
  <si>
    <t>Jozef Grančič</t>
  </si>
  <si>
    <t>preparát</t>
  </si>
  <si>
    <t>Ľudovít Šprinc</t>
  </si>
  <si>
    <t>Ondrej Žaludný</t>
  </si>
  <si>
    <t>Pavol Braunecker</t>
  </si>
  <si>
    <t>MUDr. Dominik Mízner</t>
  </si>
  <si>
    <t>110,65</t>
  </si>
  <si>
    <t>Ľubomír Klíma</t>
  </si>
  <si>
    <t>Juraj Ščasný</t>
  </si>
  <si>
    <t>PZ Gajary</t>
  </si>
  <si>
    <t>Jozef Krajčír</t>
  </si>
  <si>
    <t>Jozef Kunák</t>
  </si>
  <si>
    <t>Michal Uhrinec</t>
  </si>
  <si>
    <t>Ing. Bohumil Antálek</t>
  </si>
  <si>
    <t>Tomáš Kočíšek</t>
  </si>
  <si>
    <t>Viliam Bohunický</t>
  </si>
  <si>
    <t>Luboš Ďurčo</t>
  </si>
  <si>
    <t>Milan Motal</t>
  </si>
  <si>
    <t>Pavol Pernecký</t>
  </si>
  <si>
    <t>Dr. V. Krásník</t>
  </si>
  <si>
    <t>Dr. Man. Černý</t>
  </si>
  <si>
    <t>Jozef Varhaník</t>
  </si>
  <si>
    <t>Štefan Kovarík</t>
  </si>
  <si>
    <t>PZ Dúbrava Gajary</t>
  </si>
  <si>
    <t>Ján Novota</t>
  </si>
  <si>
    <t>Jaroslav Zedníček</t>
  </si>
  <si>
    <t>Ing. Andrej Lazar</t>
  </si>
  <si>
    <t>Peter Kubec</t>
  </si>
  <si>
    <t>118,25</t>
  </si>
  <si>
    <t>Ján Cibulka</t>
  </si>
  <si>
    <t>Róbert Takáč</t>
  </si>
  <si>
    <t>Petr Poláček</t>
  </si>
  <si>
    <t>Anton Šťastný</t>
  </si>
  <si>
    <t>Peter Koporec</t>
  </si>
  <si>
    <t>PS Ružová</t>
  </si>
  <si>
    <t>Marek Klima</t>
  </si>
  <si>
    <t>Ing. Jozef Král</t>
  </si>
  <si>
    <t>PZ Jakubov</t>
  </si>
  <si>
    <t>Peter Redenkovič</t>
  </si>
  <si>
    <t>Martin Martinus</t>
  </si>
  <si>
    <t>Vladislav Vincent</t>
  </si>
  <si>
    <t>Pavol Strna</t>
  </si>
  <si>
    <t>Denis Dancik</t>
  </si>
  <si>
    <t>Pavol Palka</t>
  </si>
  <si>
    <t>Jozef Jurkáček</t>
  </si>
  <si>
    <t>Fabian Ambra</t>
  </si>
  <si>
    <t>Vladimír Klima</t>
  </si>
  <si>
    <t>Jozej Jurkáček ml.</t>
  </si>
  <si>
    <t>PZ Havran Zohor</t>
  </si>
  <si>
    <t>Miloš Dudek</t>
  </si>
  <si>
    <t>Ján Černák</t>
  </si>
  <si>
    <t>Michal Černák</t>
  </si>
  <si>
    <t>MUDr. Pavol Matlovič</t>
  </si>
  <si>
    <t>Štefan Švajdlenka</t>
  </si>
  <si>
    <t>Róbert Švajdlenka</t>
  </si>
  <si>
    <t>Martin Černák</t>
  </si>
  <si>
    <t>Milan Škultéty</t>
  </si>
  <si>
    <t>Róbert Rybár</t>
  </si>
  <si>
    <t>Tibor Veselý</t>
  </si>
  <si>
    <t>Jozef Fusek st.</t>
  </si>
  <si>
    <t>Martin Kováč</t>
  </si>
  <si>
    <t>Mário Šteffek</t>
  </si>
  <si>
    <t>Patrik Šteffek</t>
  </si>
  <si>
    <t>Tomáš Plank</t>
  </si>
  <si>
    <t>Vlado Pollák</t>
  </si>
  <si>
    <t>František Bobák</t>
  </si>
  <si>
    <t>PZ Záhoran Kostolište</t>
  </si>
  <si>
    <t>Jaroslav Balík</t>
  </si>
  <si>
    <t>Miroslav Pálka</t>
  </si>
  <si>
    <t>Martin Benca</t>
  </si>
  <si>
    <t>Lukáš Benca</t>
  </si>
  <si>
    <t>Jozef Pálka</t>
  </si>
  <si>
    <t>Milan Vasaráb</t>
  </si>
  <si>
    <t>Alojz Fiala</t>
  </si>
  <si>
    <t>Ing. Jozef Janči</t>
  </si>
  <si>
    <t>JUDr. Imrich Foltýn</t>
  </si>
  <si>
    <t>Vladimír Gašpar</t>
  </si>
  <si>
    <t>PZ Sokol Plavecký Štvrtok</t>
  </si>
  <si>
    <t>Kotora ml.</t>
  </si>
  <si>
    <t>Lachkovič st.</t>
  </si>
  <si>
    <t>Havlík</t>
  </si>
  <si>
    <t xml:space="preserve">DIVIAK LESNÝ (sus scrofa) </t>
  </si>
  <si>
    <t>MUDr. Černý Manfred st.</t>
  </si>
  <si>
    <t>J. Varhaník</t>
  </si>
  <si>
    <t>Rado Hollý</t>
  </si>
  <si>
    <t>Miroslav Brunovský</t>
  </si>
  <si>
    <t>115,40</t>
  </si>
  <si>
    <t>Peter Bilený</t>
  </si>
  <si>
    <t>106,15</t>
  </si>
  <si>
    <t>113,15</t>
  </si>
  <si>
    <t>Dobro Tabahnev</t>
  </si>
  <si>
    <t>120,85</t>
  </si>
  <si>
    <t>Alexander Ferko</t>
  </si>
  <si>
    <t>119,90</t>
  </si>
  <si>
    <t>112,60</t>
  </si>
  <si>
    <t>PZ Plavecká Podhradie</t>
  </si>
  <si>
    <t>Pavol Tardík</t>
  </si>
  <si>
    <t>111,40</t>
  </si>
  <si>
    <t>Peter Prokop</t>
  </si>
  <si>
    <t>111,85</t>
  </si>
  <si>
    <t>109,20</t>
  </si>
  <si>
    <t>115,25</t>
  </si>
  <si>
    <t>111,55</t>
  </si>
  <si>
    <t>Rudolf Horváth ml.</t>
  </si>
  <si>
    <t>107,30</t>
  </si>
  <si>
    <t>Štefan Kišš</t>
  </si>
  <si>
    <t>Havlík ml.</t>
  </si>
  <si>
    <t xml:space="preserve">LÍŠKA HRDZAVÁ (vulpes vulpes) </t>
  </si>
  <si>
    <t>24,66</t>
  </si>
  <si>
    <t>23,79</t>
  </si>
  <si>
    <t>Ľubomír Beitl</t>
  </si>
  <si>
    <t>24,36</t>
  </si>
  <si>
    <t>24,38</t>
  </si>
  <si>
    <t>Slavomír Marcinových</t>
  </si>
  <si>
    <t>24,52</t>
  </si>
  <si>
    <t>22,90</t>
  </si>
  <si>
    <t>24,25</t>
  </si>
  <si>
    <t>Lesy Králová</t>
  </si>
  <si>
    <t>Ing. Stanislav Haramia</t>
  </si>
  <si>
    <t>24,75</t>
  </si>
  <si>
    <t>MUDr. Marián Haramia</t>
  </si>
  <si>
    <t>24,06</t>
  </si>
  <si>
    <t>Andrej Jurkovič</t>
  </si>
  <si>
    <t>24,59</t>
  </si>
  <si>
    <t>JAZVEC LESNÝ (meles meles)</t>
  </si>
  <si>
    <t>23,01</t>
  </si>
  <si>
    <t>21,71</t>
  </si>
  <si>
    <t>21,72</t>
  </si>
  <si>
    <t>22,25</t>
  </si>
  <si>
    <t>Tomáš Hajdúch</t>
  </si>
  <si>
    <t>22,08</t>
  </si>
  <si>
    <t>22,46</t>
  </si>
  <si>
    <t>Vladimír Agh</t>
  </si>
  <si>
    <t>18,48</t>
  </si>
  <si>
    <t>Najsilnejšie trofeje zveri ulovenej v roku 2019 - 2020</t>
  </si>
  <si>
    <t>JELENIE PAROHY</t>
  </si>
  <si>
    <t>Por.č.</t>
  </si>
  <si>
    <t>Poľovné združenie</t>
  </si>
  <si>
    <t>vek</t>
  </si>
  <si>
    <t>body C.I.C.</t>
  </si>
  <si>
    <t>medaila</t>
  </si>
  <si>
    <t>DANIELIE PAROHY</t>
  </si>
  <si>
    <r>
      <rPr>
        <b/>
        <sz val="14"/>
        <color theme="1"/>
        <rFont val="Calibri"/>
        <family val="2"/>
        <charset val="238"/>
        <scheme val="minor"/>
      </rPr>
      <t>SRNČIE PAR</t>
    </r>
    <r>
      <rPr>
        <b/>
        <sz val="14"/>
        <color theme="1"/>
        <rFont val="Calibri"/>
        <family val="2"/>
        <charset val="238"/>
      </rPr>
      <t>ÔŽKY</t>
    </r>
  </si>
  <si>
    <t>MUFLÓNIE ROHY</t>
  </si>
  <si>
    <t>DIVIAČIE KLY</t>
  </si>
  <si>
    <r>
      <t xml:space="preserve">   </t>
    </r>
    <r>
      <rPr>
        <b/>
        <sz val="14"/>
        <color theme="1"/>
        <rFont val="Calibri"/>
        <family val="2"/>
        <charset val="238"/>
        <scheme val="minor"/>
      </rPr>
      <t>BODOVÁ HODNOTA - C.I.C. - medaily</t>
    </r>
  </si>
  <si>
    <t>Medaily</t>
  </si>
  <si>
    <t>Bronzová</t>
  </si>
  <si>
    <t>Strieborná</t>
  </si>
  <si>
    <t>Zlatá</t>
  </si>
  <si>
    <t>Jeleň</t>
  </si>
  <si>
    <t>170-189,99</t>
  </si>
  <si>
    <t>190-209,99</t>
  </si>
  <si>
    <t>210 a viac</t>
  </si>
  <si>
    <t>Daniel</t>
  </si>
  <si>
    <t>160-169,99</t>
  </si>
  <si>
    <t>170-179,99</t>
  </si>
  <si>
    <t>180 a viac</t>
  </si>
  <si>
    <t>Srnec</t>
  </si>
  <si>
    <t>105-114,99</t>
  </si>
  <si>
    <t>115-129,99</t>
  </si>
  <si>
    <t>130 a viac</t>
  </si>
  <si>
    <t>Muflón</t>
  </si>
  <si>
    <t>185-194,99</t>
  </si>
  <si>
    <t>195-204,99</t>
  </si>
  <si>
    <t>205 a viac</t>
  </si>
  <si>
    <t>Diviak</t>
  </si>
  <si>
    <t>110-114,99</t>
  </si>
  <si>
    <t>115-119,99</t>
  </si>
  <si>
    <t xml:space="preserve">120 a viac </t>
  </si>
  <si>
    <t>Jazvec- lebka</t>
  </si>
  <si>
    <t>22-22,49</t>
  </si>
  <si>
    <t>22,5-22,99</t>
  </si>
  <si>
    <t xml:space="preserve">23 a viac </t>
  </si>
  <si>
    <t>Líška- lebka</t>
  </si>
  <si>
    <t>24-24,49</t>
  </si>
  <si>
    <t>24,5-24,99</t>
  </si>
  <si>
    <t>25 a viac</t>
  </si>
  <si>
    <t>LEBKA LÍŠKY</t>
  </si>
  <si>
    <t>LEBKA JAZVECA</t>
  </si>
  <si>
    <t xml:space="preserve">                         </t>
  </si>
  <si>
    <t>PLNENIE PLÁNU ULOVENEJ ZVERI V ROKU 2019 - 2020</t>
  </si>
  <si>
    <t>Lov raticovej zveri</t>
  </si>
  <si>
    <t>Lov malej zveri</t>
  </si>
  <si>
    <t>Druh zveri</t>
  </si>
  <si>
    <t>Plán</t>
  </si>
  <si>
    <t>Skutoč.</t>
  </si>
  <si>
    <t>%</t>
  </si>
  <si>
    <t>Jelenia</t>
  </si>
  <si>
    <t>Bažant</t>
  </si>
  <si>
    <t>Srnčia</t>
  </si>
  <si>
    <t>Zajac</t>
  </si>
  <si>
    <t>Danielia</t>
  </si>
  <si>
    <t>Kačica</t>
  </si>
  <si>
    <t>Muflónia</t>
  </si>
  <si>
    <t>Hus</t>
  </si>
  <si>
    <t>Diviačia</t>
  </si>
  <si>
    <t>Spolu</t>
  </si>
  <si>
    <t>Odlov zveri celkom (vrátane úhynu)</t>
  </si>
  <si>
    <t>Rok</t>
  </si>
  <si>
    <t xml:space="preserve">         Odlov trofejových jedincov</t>
  </si>
  <si>
    <t xml:space="preserve">       Skutočný odlov drobnej úžitkovej zveri a šeliem</t>
  </si>
  <si>
    <t>Sluka</t>
  </si>
  <si>
    <t>Líška</t>
  </si>
  <si>
    <t>Jazvec</t>
  </si>
  <si>
    <t>Medvedík čistotný</t>
  </si>
  <si>
    <t>Šakal
zlatý</t>
  </si>
  <si>
    <t>x</t>
  </si>
  <si>
    <t xml:space="preserve">          Splnenie plánu odlovu zveri v % (vrátane úhynu) </t>
  </si>
  <si>
    <t>Počet medailových trofejí</t>
  </si>
  <si>
    <t>1B</t>
  </si>
  <si>
    <t>1B,1Z</t>
  </si>
  <si>
    <t>2B,2S</t>
  </si>
  <si>
    <t>2B,8S</t>
  </si>
  <si>
    <t>1B,1S</t>
  </si>
  <si>
    <t>1Z</t>
  </si>
  <si>
    <t>3B,1S</t>
  </si>
  <si>
    <t>1S,1Z</t>
  </si>
  <si>
    <t>2B</t>
  </si>
  <si>
    <t>1B,2S</t>
  </si>
  <si>
    <t>2B,2S,1Z</t>
  </si>
  <si>
    <t>4B,2S</t>
  </si>
  <si>
    <t>1S</t>
  </si>
  <si>
    <t>2B,1S</t>
  </si>
  <si>
    <t>5B,1S,1Z</t>
  </si>
  <si>
    <t>2B,3S,1Z</t>
  </si>
  <si>
    <t>1S,1B</t>
  </si>
  <si>
    <t>2S,4B</t>
  </si>
  <si>
    <t>2S,2B</t>
  </si>
  <si>
    <t>1Z,5B</t>
  </si>
  <si>
    <t>2S,1B</t>
  </si>
  <si>
    <t>5B</t>
  </si>
  <si>
    <t>3S,4B</t>
  </si>
  <si>
    <t>1Z,1S,2B</t>
  </si>
  <si>
    <t>1Z,1S</t>
  </si>
  <si>
    <t>2S,5B</t>
  </si>
  <si>
    <t>1S,4B</t>
  </si>
  <si>
    <t>1Z,5S,5B</t>
  </si>
  <si>
    <t>1S,2B</t>
  </si>
  <si>
    <t>6B</t>
  </si>
  <si>
    <t>4S,6B</t>
  </si>
  <si>
    <t>4S,9B</t>
  </si>
  <si>
    <t>1Z,1B</t>
  </si>
  <si>
    <t>1Z,2S,1B</t>
  </si>
  <si>
    <t>1Z,2S,3B</t>
  </si>
  <si>
    <t>3B</t>
  </si>
  <si>
    <t>2Z,2B</t>
  </si>
  <si>
    <t>2S,3B</t>
  </si>
  <si>
    <t>4B</t>
  </si>
  <si>
    <t>1S,3B</t>
  </si>
  <si>
    <t>2Z,2S,3B</t>
  </si>
  <si>
    <t>2Z</t>
  </si>
  <si>
    <t>3S, 1B</t>
  </si>
  <si>
    <t>1Z, 4S, 5B</t>
  </si>
  <si>
    <t>2S</t>
  </si>
  <si>
    <t>4S, 9B</t>
  </si>
  <si>
    <t>1Z, 1S, 2B</t>
  </si>
  <si>
    <t>2S, 3B</t>
  </si>
  <si>
    <t>3S, 3B</t>
  </si>
  <si>
    <t>4S, 7B</t>
  </si>
  <si>
    <t>1S, 5B</t>
  </si>
  <si>
    <t>2Z, 3S, 4B</t>
  </si>
  <si>
    <t>1Z, 1S, 4B</t>
  </si>
  <si>
    <t>1Z, 1S, 1B</t>
  </si>
  <si>
    <t>1S,5B</t>
  </si>
  <si>
    <t>4Z, 1S, 3B</t>
  </si>
  <si>
    <t>1Z, 1S, 3B</t>
  </si>
  <si>
    <t>2S, 7B</t>
  </si>
  <si>
    <t>2Z, 4S, 2B</t>
  </si>
  <si>
    <t>2Z, 6S, 7B</t>
  </si>
  <si>
    <t>1Z, 4S, 2B</t>
  </si>
  <si>
    <t>1Z, 2S, 5B</t>
  </si>
  <si>
    <t>1Z, 2S, 2B</t>
  </si>
  <si>
    <t>2S, 5B</t>
  </si>
  <si>
    <t>1Z, 3S, 5B</t>
  </si>
  <si>
    <t>2S, 9B</t>
  </si>
  <si>
    <t>1S, 4B</t>
  </si>
  <si>
    <t>4S, 3B</t>
  </si>
  <si>
    <t>1Z, 6B</t>
  </si>
  <si>
    <t>2S, 6B</t>
  </si>
  <si>
    <t>4S, 6B</t>
  </si>
  <si>
    <t xml:space="preserve">1Z, 5S, 5B </t>
  </si>
  <si>
    <t>1S, 3B</t>
  </si>
  <si>
    <t>1Z, 3S, 6B</t>
  </si>
  <si>
    <t>5S, 4B</t>
  </si>
  <si>
    <t>1Z, 3B</t>
  </si>
  <si>
    <t>Počet nesprávne odlovených jedincov v trofejovej zveri</t>
  </si>
  <si>
    <t>Užívatelia poľ. revírov OPK Malacky 2019 - 2020</t>
  </si>
  <si>
    <t>P.č.</t>
  </si>
  <si>
    <t>Názov poľovného revíru</t>
  </si>
  <si>
    <t>Užívateľ PR</t>
  </si>
  <si>
    <r>
      <t xml:space="preserve">Výmera </t>
    </r>
    <r>
      <rPr>
        <b/>
        <i/>
        <sz val="9"/>
        <color indexed="8"/>
        <rFont val="Calibri"/>
        <family val="2"/>
        <charset val="238"/>
      </rPr>
      <t>(ha)</t>
    </r>
  </si>
  <si>
    <t>koef/bonita</t>
  </si>
  <si>
    <t>Strmina</t>
  </si>
  <si>
    <t>0,13/SII-2</t>
  </si>
  <si>
    <t>Pajštún</t>
  </si>
  <si>
    <t>LESY SR, o.z. Šaštín</t>
  </si>
  <si>
    <t>Lozorno</t>
  </si>
  <si>
    <t>PZ Močiarne</t>
  </si>
  <si>
    <t>Korenec</t>
  </si>
  <si>
    <t>0,11/SII-4</t>
  </si>
  <si>
    <t>Javorina</t>
  </si>
  <si>
    <t>0,12/SII-3</t>
  </si>
  <si>
    <t>Rohožník</t>
  </si>
  <si>
    <t>PZ Hôrka</t>
  </si>
  <si>
    <t>Sološnica Rohožník</t>
  </si>
  <si>
    <t>PO Bučková</t>
  </si>
  <si>
    <t>Klokoč</t>
  </si>
  <si>
    <t>0,14/SII-1</t>
  </si>
  <si>
    <t>MON REPOS</t>
  </si>
  <si>
    <t>Plavecký Mikuláš</t>
  </si>
  <si>
    <t>0,11/SI-4</t>
  </si>
  <si>
    <t>Plavecké Podhradie</t>
  </si>
  <si>
    <t>0,13/SI-2</t>
  </si>
  <si>
    <t xml:space="preserve">Sološnica </t>
  </si>
  <si>
    <t>Kuchyňa - Perrnek</t>
  </si>
  <si>
    <t>PZ Podhorák</t>
  </si>
  <si>
    <t>0,12/SI-3</t>
  </si>
  <si>
    <t>Brezina Jablonové</t>
  </si>
  <si>
    <t>PZ Brezina</t>
  </si>
  <si>
    <t>Rudava Studienka</t>
  </si>
  <si>
    <t>Závod</t>
  </si>
  <si>
    <t>0,08/SI-3</t>
  </si>
  <si>
    <t xml:space="preserve">Veľké Leváre </t>
  </si>
  <si>
    <t>Rudava Malé Leváre</t>
  </si>
  <si>
    <t>0,09/SI-4</t>
  </si>
  <si>
    <t>Ružová</t>
  </si>
  <si>
    <t>0,07/SI-4</t>
  </si>
  <si>
    <t>Gajary</t>
  </si>
  <si>
    <t>Dúbrava Gajary</t>
  </si>
  <si>
    <t>PZ Dúbrava</t>
  </si>
  <si>
    <t>Suchohrad</t>
  </si>
  <si>
    <t>Králová</t>
  </si>
  <si>
    <t>Kostolište</t>
  </si>
  <si>
    <t>PZ Záhoran</t>
  </si>
  <si>
    <t>Malacky</t>
  </si>
  <si>
    <t>0,085/SI-2/3</t>
  </si>
  <si>
    <t>Jakubov</t>
  </si>
  <si>
    <t>0,08/SI/3</t>
  </si>
  <si>
    <t>Záhorská Ves</t>
  </si>
  <si>
    <t>PZ Rozkvet</t>
  </si>
  <si>
    <t>Vysoká pri Morave</t>
  </si>
  <si>
    <t>Láb</t>
  </si>
  <si>
    <t>PZ Malina</t>
  </si>
  <si>
    <t>Plavecký Štvrtok</t>
  </si>
  <si>
    <t>PZ Sokol</t>
  </si>
  <si>
    <t>Zohor</t>
  </si>
  <si>
    <t>PZ Havran</t>
  </si>
  <si>
    <t>Podhorie Lozorno</t>
  </si>
  <si>
    <t>PZ Podhorie</t>
  </si>
  <si>
    <t>Stupava - Mást</t>
  </si>
  <si>
    <t xml:space="preserve">Záhorie </t>
  </si>
  <si>
    <t>VLM</t>
  </si>
  <si>
    <t>Turecký vrch</t>
  </si>
  <si>
    <t>Kopča</t>
  </si>
  <si>
    <t>Hlboká mláka</t>
  </si>
  <si>
    <t>0,011/SI-4</t>
  </si>
  <si>
    <t xml:space="preserve">Pod hanušovou </t>
  </si>
  <si>
    <t>Skratka</t>
  </si>
  <si>
    <t>Význam</t>
  </si>
  <si>
    <t>výrad</t>
  </si>
  <si>
    <t>lovný (posledná veková trieda)</t>
  </si>
  <si>
    <t>CH</t>
  </si>
  <si>
    <t>chovný</t>
  </si>
  <si>
    <t>nehodnotí sa (úhyn)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</si>
</sst>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2" xfId="0" applyNumberFormat="1" applyBorder="1"/>
    <xf numFmtId="14" fontId="0" fillId="0" borderId="5" xfId="0" applyNumberFormat="1" applyBorder="1"/>
    <xf numFmtId="0" fontId="0" fillId="0" borderId="11" xfId="0" applyBorder="1"/>
    <xf numFmtId="0" fontId="0" fillId="0" borderId="12" xfId="0" applyBorder="1"/>
    <xf numFmtId="14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/>
    <xf numFmtId="14" fontId="0" fillId="0" borderId="7" xfId="0" applyNumberFormat="1" applyBorder="1"/>
    <xf numFmtId="2" fontId="0" fillId="0" borderId="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14" fontId="0" fillId="0" borderId="0" xfId="0" applyNumberFormat="1"/>
    <xf numFmtId="0" fontId="0" fillId="2" borderId="0" xfId="0" applyFill="1"/>
    <xf numFmtId="0" fontId="2" fillId="2" borderId="1" xfId="0" applyFont="1" applyFill="1" applyBorder="1"/>
    <xf numFmtId="0" fontId="5" fillId="0" borderId="0" xfId="0" applyFont="1"/>
    <xf numFmtId="0" fontId="6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0" xfId="0" applyFont="1"/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6" xfId="0" applyBorder="1"/>
    <xf numFmtId="10" fontId="0" fillId="0" borderId="27" xfId="0" applyNumberFormat="1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35" xfId="0" applyNumberFormat="1" applyBorder="1" applyAlignment="1">
      <alignment horizontal="center"/>
    </xf>
    <xf numFmtId="0" fontId="11" fillId="0" borderId="0" xfId="0" applyFont="1"/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/>
    <xf numFmtId="0" fontId="0" fillId="0" borderId="48" xfId="0" applyBorder="1"/>
    <xf numFmtId="0" fontId="0" fillId="0" borderId="48" xfId="0" applyBorder="1" applyAlignment="1">
      <alignment horizontal="center"/>
    </xf>
    <xf numFmtId="0" fontId="0" fillId="0" borderId="49" xfId="0" applyBorder="1"/>
    <xf numFmtId="0" fontId="0" fillId="0" borderId="41" xfId="0" applyBorder="1"/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0" borderId="38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40" xfId="0" applyNumberFormat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0" xfId="0" applyFont="1"/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0" fillId="0" borderId="37" xfId="0" applyBorder="1"/>
    <xf numFmtId="0" fontId="14" fillId="0" borderId="50" xfId="0" applyFont="1" applyBorder="1"/>
    <xf numFmtId="0" fontId="14" fillId="0" borderId="51" xfId="0" applyFont="1" applyBorder="1"/>
    <xf numFmtId="0" fontId="14" fillId="0" borderId="37" xfId="0" applyFont="1" applyBorder="1"/>
    <xf numFmtId="14" fontId="14" fillId="0" borderId="27" xfId="0" applyNumberFormat="1" applyFont="1" applyBorder="1" applyAlignment="1">
      <alignment horizontal="right"/>
    </xf>
    <xf numFmtId="0" fontId="14" fillId="0" borderId="29" xfId="0" applyFont="1" applyBorder="1"/>
    <xf numFmtId="0" fontId="14" fillId="0" borderId="52" xfId="0" applyFont="1" applyBorder="1"/>
    <xf numFmtId="0" fontId="14" fillId="0" borderId="28" xfId="0" applyFont="1" applyBorder="1"/>
    <xf numFmtId="14" fontId="14" fillId="0" borderId="53" xfId="0" applyNumberFormat="1" applyFont="1" applyBorder="1" applyAlignment="1">
      <alignment horizontal="right"/>
    </xf>
    <xf numFmtId="14" fontId="14" fillId="0" borderId="54" xfId="0" applyNumberFormat="1" applyFont="1" applyBorder="1" applyAlignment="1">
      <alignment horizontal="right"/>
    </xf>
    <xf numFmtId="0" fontId="0" fillId="0" borderId="55" xfId="0" applyBorder="1"/>
    <xf numFmtId="14" fontId="14" fillId="0" borderId="29" xfId="0" applyNumberFormat="1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0" fillId="0" borderId="43" xfId="0" applyBorder="1"/>
    <xf numFmtId="0" fontId="14" fillId="0" borderId="53" xfId="0" applyFont="1" applyBorder="1"/>
    <xf numFmtId="0" fontId="14" fillId="0" borderId="56" xfId="0" applyFont="1" applyBorder="1"/>
    <xf numFmtId="0" fontId="14" fillId="0" borderId="53" xfId="0" applyFont="1" applyBorder="1" applyAlignment="1">
      <alignment horizontal="right"/>
    </xf>
    <xf numFmtId="0" fontId="0" fillId="0" borderId="57" xfId="0" applyBorder="1"/>
    <xf numFmtId="3" fontId="0" fillId="0" borderId="28" xfId="0" applyNumberFormat="1" applyBorder="1"/>
    <xf numFmtId="0" fontId="14" fillId="0" borderId="31" xfId="0" applyFont="1" applyBorder="1"/>
    <xf numFmtId="0" fontId="14" fillId="0" borderId="58" xfId="0" applyFont="1" applyBorder="1"/>
    <xf numFmtId="0" fontId="14" fillId="0" borderId="30" xfId="0" applyFont="1" applyBorder="1"/>
    <xf numFmtId="0" fontId="14" fillId="0" borderId="3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164669</xdr:rowOff>
    </xdr:from>
    <xdr:to>
      <xdr:col>8</xdr:col>
      <xdr:colOff>285750</xdr:colOff>
      <xdr:row>38</xdr:row>
      <xdr:rowOff>27466</xdr:rowOff>
    </xdr:to>
    <xdr:pic>
      <xdr:nvPicPr>
        <xdr:cNvPr id="2" name="Obrázok 1" descr="mapa revírov OPK MA.jpg">
          <a:extLst>
            <a:ext uri="{FF2B5EF4-FFF2-40B4-BE49-F238E27FC236}">
              <a16:creationId xmlns:a16="http://schemas.microsoft.com/office/drawing/2014/main" id="{E14EFB8A-6CB3-4D3A-B77F-4050E6690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64669"/>
          <a:ext cx="5105400" cy="7101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CB79C-27EE-4B54-BC9D-F3F886248D82}">
  <dimension ref="A2:C9"/>
  <sheetViews>
    <sheetView workbookViewId="0">
      <selection activeCell="E13" sqref="E13"/>
    </sheetView>
  </sheetViews>
  <sheetFormatPr defaultRowHeight="15" x14ac:dyDescent="0.25"/>
  <cols>
    <col min="1" max="1" width="4.140625" customWidth="1"/>
    <col min="2" max="2" width="19.42578125" style="9" customWidth="1"/>
    <col min="3" max="3" width="36.140625" customWidth="1"/>
  </cols>
  <sheetData>
    <row r="2" spans="1:3" ht="17.25" customHeight="1" x14ac:dyDescent="0.3">
      <c r="A2" s="41" t="s">
        <v>5</v>
      </c>
      <c r="B2" s="41"/>
      <c r="C2" s="41"/>
    </row>
    <row r="3" spans="1:3" ht="15.75" thickBot="1" x14ac:dyDescent="0.3"/>
    <row r="4" spans="1:3" ht="15.75" thickBot="1" x14ac:dyDescent="0.3">
      <c r="A4" s="6" t="s">
        <v>9</v>
      </c>
      <c r="B4" s="7" t="s">
        <v>725</v>
      </c>
      <c r="C4" s="8" t="s">
        <v>726</v>
      </c>
    </row>
    <row r="5" spans="1:3" x14ac:dyDescent="0.25">
      <c r="A5" s="29">
        <v>1</v>
      </c>
      <c r="B5" s="19" t="s">
        <v>113</v>
      </c>
      <c r="C5" s="24" t="s">
        <v>727</v>
      </c>
    </row>
    <row r="6" spans="1:3" x14ac:dyDescent="0.25">
      <c r="A6" s="30">
        <v>2</v>
      </c>
      <c r="B6" s="25" t="s">
        <v>12</v>
      </c>
      <c r="C6" s="26" t="s">
        <v>728</v>
      </c>
    </row>
    <row r="7" spans="1:3" x14ac:dyDescent="0.25">
      <c r="A7" s="30">
        <v>3</v>
      </c>
      <c r="B7" s="25" t="s">
        <v>729</v>
      </c>
      <c r="C7" s="26" t="s">
        <v>730</v>
      </c>
    </row>
    <row r="8" spans="1:3" x14ac:dyDescent="0.25">
      <c r="A8" s="30">
        <v>4</v>
      </c>
      <c r="B8" s="25" t="s">
        <v>10</v>
      </c>
      <c r="C8" s="26" t="s">
        <v>11</v>
      </c>
    </row>
    <row r="9" spans="1:3" ht="15.75" thickBot="1" x14ac:dyDescent="0.3">
      <c r="A9" s="31">
        <v>5</v>
      </c>
      <c r="B9" s="27" t="s">
        <v>114</v>
      </c>
      <c r="C9" s="28" t="s">
        <v>731</v>
      </c>
    </row>
  </sheetData>
  <mergeCells count="1">
    <mergeCell ref="A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255A5-D316-40DD-BDBA-43F61076DB96}">
  <sheetPr>
    <pageSetUpPr fitToPage="1"/>
  </sheetPr>
  <dimension ref="A2:L31"/>
  <sheetViews>
    <sheetView workbookViewId="0">
      <selection activeCell="E34" sqref="E34"/>
    </sheetView>
  </sheetViews>
  <sheetFormatPr defaultRowHeight="15" x14ac:dyDescent="0.25"/>
  <cols>
    <col min="1" max="1" width="6" customWidth="1"/>
    <col min="2" max="2" width="22.42578125" customWidth="1"/>
    <col min="3" max="3" width="24.7109375" customWidth="1"/>
    <col min="4" max="4" width="4.42578125" customWidth="1"/>
    <col min="5" max="5" width="10" customWidth="1"/>
    <col min="6" max="6" width="9.7109375" customWidth="1"/>
    <col min="8" max="8" width="0.42578125" hidden="1" customWidth="1"/>
    <col min="9" max="9" width="17" customWidth="1"/>
    <col min="10" max="10" width="21.140625" customWidth="1"/>
    <col min="11" max="12" width="18" customWidth="1"/>
  </cols>
  <sheetData>
    <row r="2" spans="1:12" ht="18.75" x14ac:dyDescent="0.3">
      <c r="C2" s="40" t="s">
        <v>511</v>
      </c>
      <c r="J2" t="s">
        <v>512</v>
      </c>
    </row>
    <row r="3" spans="1:12" ht="15.75" thickBot="1" x14ac:dyDescent="0.3"/>
    <row r="4" spans="1:12" ht="15.75" thickBot="1" x14ac:dyDescent="0.3">
      <c r="A4" s="50" t="s">
        <v>503</v>
      </c>
      <c r="B4" s="51" t="s">
        <v>504</v>
      </c>
      <c r="C4" s="51" t="s">
        <v>0</v>
      </c>
      <c r="D4" s="51" t="s">
        <v>505</v>
      </c>
      <c r="E4" s="51" t="s">
        <v>506</v>
      </c>
      <c r="F4" s="52" t="s">
        <v>507</v>
      </c>
      <c r="I4" s="53" t="s">
        <v>513</v>
      </c>
      <c r="J4" s="54" t="s">
        <v>514</v>
      </c>
      <c r="K4" s="54" t="s">
        <v>515</v>
      </c>
      <c r="L4" s="55" t="s">
        <v>516</v>
      </c>
    </row>
    <row r="5" spans="1:12" x14ac:dyDescent="0.25">
      <c r="A5" s="1">
        <v>15</v>
      </c>
      <c r="B5" s="2" t="s">
        <v>58</v>
      </c>
      <c r="C5" s="2" t="s">
        <v>207</v>
      </c>
      <c r="D5" s="10">
        <v>6</v>
      </c>
      <c r="E5" s="21" t="s">
        <v>458</v>
      </c>
      <c r="F5" s="11" t="s">
        <v>256</v>
      </c>
      <c r="I5" s="35" t="s">
        <v>517</v>
      </c>
      <c r="J5" s="25" t="s">
        <v>518</v>
      </c>
      <c r="K5" s="25" t="s">
        <v>519</v>
      </c>
      <c r="L5" s="38" t="s">
        <v>520</v>
      </c>
    </row>
    <row r="6" spans="1:12" x14ac:dyDescent="0.25">
      <c r="A6" s="1">
        <v>20</v>
      </c>
      <c r="B6" s="2" t="s">
        <v>20</v>
      </c>
      <c r="C6" s="2" t="s">
        <v>26</v>
      </c>
      <c r="D6" s="10">
        <v>5</v>
      </c>
      <c r="E6" s="21" t="s">
        <v>460</v>
      </c>
      <c r="F6" s="11" t="s">
        <v>192</v>
      </c>
      <c r="I6" s="1" t="s">
        <v>521</v>
      </c>
      <c r="J6" s="10" t="s">
        <v>522</v>
      </c>
      <c r="K6" s="10" t="s">
        <v>523</v>
      </c>
      <c r="L6" s="11" t="s">
        <v>524</v>
      </c>
    </row>
    <row r="7" spans="1:12" x14ac:dyDescent="0.25">
      <c r="A7" s="1">
        <v>10</v>
      </c>
      <c r="B7" s="5" t="s">
        <v>96</v>
      </c>
      <c r="C7" s="2" t="s">
        <v>452</v>
      </c>
      <c r="D7" s="10">
        <v>5</v>
      </c>
      <c r="E7" s="21" t="s">
        <v>453</v>
      </c>
      <c r="F7" s="11" t="s">
        <v>192</v>
      </c>
      <c r="I7" s="1" t="s">
        <v>525</v>
      </c>
      <c r="J7" s="10" t="s">
        <v>526</v>
      </c>
      <c r="K7" s="10" t="s">
        <v>527</v>
      </c>
      <c r="L7" s="11" t="s">
        <v>528</v>
      </c>
    </row>
    <row r="8" spans="1:12" x14ac:dyDescent="0.25">
      <c r="A8" s="1">
        <v>33</v>
      </c>
      <c r="B8" s="2" t="s">
        <v>38</v>
      </c>
      <c r="C8" s="14" t="s">
        <v>341</v>
      </c>
      <c r="D8" s="10">
        <v>5</v>
      </c>
      <c r="E8" s="21" t="s">
        <v>468</v>
      </c>
      <c r="F8" s="11" t="s">
        <v>192</v>
      </c>
      <c r="I8" s="1" t="s">
        <v>529</v>
      </c>
      <c r="J8" s="10" t="s">
        <v>530</v>
      </c>
      <c r="K8" s="10" t="s">
        <v>531</v>
      </c>
      <c r="L8" s="11" t="s">
        <v>532</v>
      </c>
    </row>
    <row r="9" spans="1:12" ht="15.75" thickBot="1" x14ac:dyDescent="0.3">
      <c r="A9" s="3">
        <v>12</v>
      </c>
      <c r="B9" s="4" t="s">
        <v>183</v>
      </c>
      <c r="C9" s="4" t="s">
        <v>189</v>
      </c>
      <c r="D9" s="12">
        <v>6</v>
      </c>
      <c r="E9" s="22" t="s">
        <v>456</v>
      </c>
      <c r="F9" s="13" t="s">
        <v>116</v>
      </c>
      <c r="I9" s="1" t="s">
        <v>533</v>
      </c>
      <c r="J9" s="10" t="s">
        <v>534</v>
      </c>
      <c r="K9" s="10" t="s">
        <v>535</v>
      </c>
      <c r="L9" s="11" t="s">
        <v>536</v>
      </c>
    </row>
    <row r="10" spans="1:12" x14ac:dyDescent="0.25">
      <c r="I10" s="1" t="s">
        <v>537</v>
      </c>
      <c r="J10" s="10" t="s">
        <v>538</v>
      </c>
      <c r="K10" s="10" t="s">
        <v>539</v>
      </c>
      <c r="L10" s="11" t="s">
        <v>540</v>
      </c>
    </row>
    <row r="11" spans="1:12" ht="15.75" thickBot="1" x14ac:dyDescent="0.3">
      <c r="I11" s="3" t="s">
        <v>541</v>
      </c>
      <c r="J11" s="12" t="s">
        <v>542</v>
      </c>
      <c r="K11" s="12" t="s">
        <v>543</v>
      </c>
      <c r="L11" s="13" t="s">
        <v>544</v>
      </c>
    </row>
    <row r="12" spans="1:12" ht="18.75" x14ac:dyDescent="0.3">
      <c r="C12" s="40" t="s">
        <v>545</v>
      </c>
    </row>
    <row r="13" spans="1:12" ht="15.75" thickBot="1" x14ac:dyDescent="0.3"/>
    <row r="14" spans="1:12" x14ac:dyDescent="0.25">
      <c r="A14" s="56" t="s">
        <v>503</v>
      </c>
      <c r="B14" s="57" t="s">
        <v>504</v>
      </c>
      <c r="C14" s="57" t="s">
        <v>0</v>
      </c>
      <c r="D14" s="57" t="s">
        <v>505</v>
      </c>
      <c r="E14" s="57" t="s">
        <v>506</v>
      </c>
      <c r="F14" s="58" t="s">
        <v>507</v>
      </c>
    </row>
    <row r="15" spans="1:12" x14ac:dyDescent="0.25">
      <c r="A15" s="1">
        <v>8</v>
      </c>
      <c r="B15" s="2" t="s">
        <v>484</v>
      </c>
      <c r="C15" s="2" t="s">
        <v>485</v>
      </c>
      <c r="D15" s="10">
        <v>5</v>
      </c>
      <c r="E15" s="21" t="s">
        <v>486</v>
      </c>
      <c r="F15" s="11" t="s">
        <v>192</v>
      </c>
    </row>
    <row r="16" spans="1:12" x14ac:dyDescent="0.25">
      <c r="A16" s="1">
        <v>1</v>
      </c>
      <c r="B16" s="2" t="s">
        <v>38</v>
      </c>
      <c r="C16" s="2" t="s">
        <v>42</v>
      </c>
      <c r="D16" s="10">
        <v>5</v>
      </c>
      <c r="E16" s="21" t="s">
        <v>475</v>
      </c>
      <c r="F16" s="11" t="s">
        <v>192</v>
      </c>
    </row>
    <row r="17" spans="1:6" x14ac:dyDescent="0.25">
      <c r="A17" s="1">
        <v>11</v>
      </c>
      <c r="B17" s="2" t="s">
        <v>112</v>
      </c>
      <c r="C17" s="2" t="s">
        <v>489</v>
      </c>
      <c r="D17" s="10">
        <v>4</v>
      </c>
      <c r="E17" s="21" t="s">
        <v>490</v>
      </c>
      <c r="F17" s="11" t="s">
        <v>192</v>
      </c>
    </row>
    <row r="18" spans="1:6" x14ac:dyDescent="0.25">
      <c r="A18" s="1">
        <v>5</v>
      </c>
      <c r="B18" s="2" t="s">
        <v>73</v>
      </c>
      <c r="C18" s="2" t="s">
        <v>480</v>
      </c>
      <c r="D18" s="10">
        <v>4</v>
      </c>
      <c r="E18" s="10" t="s">
        <v>481</v>
      </c>
      <c r="F18" s="11" t="s">
        <v>192</v>
      </c>
    </row>
    <row r="19" spans="1:6" ht="15.75" thickBot="1" x14ac:dyDescent="0.3">
      <c r="A19" s="3">
        <v>9</v>
      </c>
      <c r="B19" s="4" t="s">
        <v>390</v>
      </c>
      <c r="C19" s="4" t="s">
        <v>487</v>
      </c>
      <c r="D19" s="12">
        <v>5</v>
      </c>
      <c r="E19" s="22" t="s">
        <v>481</v>
      </c>
      <c r="F19" s="13" t="s">
        <v>192</v>
      </c>
    </row>
    <row r="21" spans="1:6" ht="18.75" x14ac:dyDescent="0.3">
      <c r="C21" s="40" t="s">
        <v>546</v>
      </c>
    </row>
    <row r="22" spans="1:6" ht="15.75" thickBot="1" x14ac:dyDescent="0.3"/>
    <row r="23" spans="1:6" x14ac:dyDescent="0.25">
      <c r="A23" s="50" t="s">
        <v>503</v>
      </c>
      <c r="B23" s="51" t="s">
        <v>504</v>
      </c>
      <c r="C23" s="51" t="s">
        <v>0</v>
      </c>
      <c r="D23" s="51" t="s">
        <v>505</v>
      </c>
      <c r="E23" s="51" t="s">
        <v>506</v>
      </c>
      <c r="F23" s="52" t="s">
        <v>507</v>
      </c>
    </row>
    <row r="24" spans="1:6" x14ac:dyDescent="0.25">
      <c r="A24" s="1">
        <v>1</v>
      </c>
      <c r="B24" s="2" t="s">
        <v>73</v>
      </c>
      <c r="C24" s="2" t="s">
        <v>78</v>
      </c>
      <c r="D24" s="10">
        <v>5</v>
      </c>
      <c r="E24" s="21" t="s">
        <v>492</v>
      </c>
      <c r="F24" s="11" t="s">
        <v>256</v>
      </c>
    </row>
    <row r="25" spans="1:6" x14ac:dyDescent="0.25">
      <c r="A25" s="1">
        <v>7</v>
      </c>
      <c r="B25" s="2" t="s">
        <v>30</v>
      </c>
      <c r="C25" s="2" t="s">
        <v>463</v>
      </c>
      <c r="D25" s="10">
        <v>7</v>
      </c>
      <c r="E25" s="21" t="s">
        <v>498</v>
      </c>
      <c r="F25" s="11" t="s">
        <v>116</v>
      </c>
    </row>
    <row r="26" spans="1:6" x14ac:dyDescent="0.25">
      <c r="A26" s="1">
        <v>4</v>
      </c>
      <c r="B26" s="2" t="s">
        <v>83</v>
      </c>
      <c r="C26" s="2" t="s">
        <v>89</v>
      </c>
      <c r="D26" s="10">
        <v>5</v>
      </c>
      <c r="E26" s="21" t="s">
        <v>495</v>
      </c>
      <c r="F26" s="11" t="s">
        <v>116</v>
      </c>
    </row>
    <row r="27" spans="1:6" x14ac:dyDescent="0.25">
      <c r="A27" s="1">
        <v>6</v>
      </c>
      <c r="B27" s="2" t="s">
        <v>58</v>
      </c>
      <c r="C27" s="2" t="s">
        <v>59</v>
      </c>
      <c r="D27" s="10">
        <v>5</v>
      </c>
      <c r="E27" s="21" t="s">
        <v>497</v>
      </c>
      <c r="F27" s="11" t="s">
        <v>116</v>
      </c>
    </row>
    <row r="28" spans="1:6" ht="15.75" thickBot="1" x14ac:dyDescent="0.3">
      <c r="A28" s="3">
        <v>3</v>
      </c>
      <c r="B28" s="4" t="s">
        <v>376</v>
      </c>
      <c r="C28" s="4" t="s">
        <v>378</v>
      </c>
      <c r="D28" s="12">
        <v>3</v>
      </c>
      <c r="E28" s="22" t="s">
        <v>494</v>
      </c>
      <c r="F28" s="13"/>
    </row>
    <row r="31" spans="1:6" ht="18.75" x14ac:dyDescent="0.3">
      <c r="B31" s="42" t="s">
        <v>547</v>
      </c>
      <c r="C31" s="42"/>
    </row>
  </sheetData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47069-7EDE-4353-B85A-008155D76D90}">
  <sheetPr>
    <pageSetUpPr fitToPage="1"/>
  </sheetPr>
  <dimension ref="A2:I11"/>
  <sheetViews>
    <sheetView workbookViewId="0">
      <selection activeCell="E34" sqref="E34"/>
    </sheetView>
  </sheetViews>
  <sheetFormatPr defaultRowHeight="15" x14ac:dyDescent="0.25"/>
  <cols>
    <col min="1" max="1" width="14.42578125" customWidth="1"/>
    <col min="6" max="6" width="17" customWidth="1"/>
  </cols>
  <sheetData>
    <row r="2" spans="1:9" ht="21" x14ac:dyDescent="0.35">
      <c r="C2" s="59" t="s">
        <v>548</v>
      </c>
    </row>
    <row r="3" spans="1:9" ht="15.75" thickBot="1" x14ac:dyDescent="0.3"/>
    <row r="4" spans="1:9" x14ac:dyDescent="0.25">
      <c r="A4" s="60" t="s">
        <v>549</v>
      </c>
      <c r="B4" s="61"/>
      <c r="C4" s="61"/>
      <c r="D4" s="62"/>
      <c r="E4" s="63"/>
      <c r="F4" s="60" t="s">
        <v>550</v>
      </c>
      <c r="G4" s="61"/>
      <c r="H4" s="61"/>
      <c r="I4" s="62"/>
    </row>
    <row r="5" spans="1:9" ht="15.75" thickBot="1" x14ac:dyDescent="0.3">
      <c r="A5" s="64" t="s">
        <v>551</v>
      </c>
      <c r="B5" s="65" t="s">
        <v>552</v>
      </c>
      <c r="C5" s="65" t="s">
        <v>553</v>
      </c>
      <c r="D5" s="66" t="s">
        <v>554</v>
      </c>
      <c r="E5" s="63"/>
      <c r="F5" s="64" t="s">
        <v>551</v>
      </c>
      <c r="G5" s="65" t="s">
        <v>552</v>
      </c>
      <c r="H5" s="65" t="s">
        <v>553</v>
      </c>
      <c r="I5" s="66" t="s">
        <v>554</v>
      </c>
    </row>
    <row r="6" spans="1:9" x14ac:dyDescent="0.25">
      <c r="A6" s="67" t="s">
        <v>555</v>
      </c>
      <c r="B6" s="29">
        <f>598+47</f>
        <v>645</v>
      </c>
      <c r="C6" s="20">
        <v>567</v>
      </c>
      <c r="D6" s="68">
        <f>C6/(B6/100)/100</f>
        <v>0.87906976744186038</v>
      </c>
      <c r="F6" s="67" t="s">
        <v>556</v>
      </c>
      <c r="G6" s="29">
        <v>1079</v>
      </c>
      <c r="H6" s="20">
        <v>795</v>
      </c>
      <c r="I6" s="68">
        <f>H6/(G6/100)/100</f>
        <v>0.73679332715477297</v>
      </c>
    </row>
    <row r="7" spans="1:9" x14ac:dyDescent="0.25">
      <c r="A7" s="69" t="s">
        <v>557</v>
      </c>
      <c r="B7" s="30">
        <v>636</v>
      </c>
      <c r="C7" s="11">
        <v>561</v>
      </c>
      <c r="D7" s="68">
        <f t="shared" ref="D7:D11" si="0">C7/(B7/100)/100</f>
        <v>0.88207547169811318</v>
      </c>
      <c r="F7" s="69" t="s">
        <v>558</v>
      </c>
      <c r="G7" s="30">
        <v>1</v>
      </c>
      <c r="H7" s="11">
        <v>23</v>
      </c>
      <c r="I7" s="68">
        <f>H7/(G7/100)/100</f>
        <v>23</v>
      </c>
    </row>
    <row r="8" spans="1:9" x14ac:dyDescent="0.25">
      <c r="A8" s="69" t="s">
        <v>559</v>
      </c>
      <c r="B8" s="30">
        <f>878+334</f>
        <v>1212</v>
      </c>
      <c r="C8" s="11">
        <v>1249</v>
      </c>
      <c r="D8" s="68">
        <f t="shared" si="0"/>
        <v>1.0305280528052807</v>
      </c>
      <c r="F8" s="69" t="s">
        <v>560</v>
      </c>
      <c r="G8" s="30" t="s">
        <v>216</v>
      </c>
      <c r="H8" s="11">
        <v>69</v>
      </c>
      <c r="I8" s="70" t="s">
        <v>216</v>
      </c>
    </row>
    <row r="9" spans="1:9" ht="15.75" thickBot="1" x14ac:dyDescent="0.3">
      <c r="A9" s="69" t="s">
        <v>561</v>
      </c>
      <c r="B9" s="30">
        <f>440+27</f>
        <v>467</v>
      </c>
      <c r="C9" s="11">
        <v>425</v>
      </c>
      <c r="D9" s="68">
        <f t="shared" si="0"/>
        <v>0.91006423982869378</v>
      </c>
      <c r="F9" s="71" t="s">
        <v>562</v>
      </c>
      <c r="G9" s="31" t="s">
        <v>216</v>
      </c>
      <c r="H9" s="13">
        <v>12</v>
      </c>
      <c r="I9" s="72" t="s">
        <v>216</v>
      </c>
    </row>
    <row r="10" spans="1:9" ht="15.75" thickBot="1" x14ac:dyDescent="0.3">
      <c r="A10" s="71" t="s">
        <v>563</v>
      </c>
      <c r="B10" s="73">
        <f>1482+436</f>
        <v>1918</v>
      </c>
      <c r="C10" s="74">
        <v>1563</v>
      </c>
      <c r="D10" s="68">
        <f t="shared" si="0"/>
        <v>0.81491136600625647</v>
      </c>
    </row>
    <row r="11" spans="1:9" ht="15.75" thickBot="1" x14ac:dyDescent="0.3">
      <c r="A11" s="75" t="s">
        <v>564</v>
      </c>
      <c r="B11" s="76">
        <f>SUM(B6:B10)</f>
        <v>4878</v>
      </c>
      <c r="C11" s="77">
        <f>SUM(C6:C10)</f>
        <v>4365</v>
      </c>
      <c r="D11" s="78">
        <f t="shared" si="0"/>
        <v>0.89483394833948338</v>
      </c>
    </row>
  </sheetData>
  <mergeCells count="2">
    <mergeCell ref="A4:D4"/>
    <mergeCell ref="F4:I4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A9C2-79E4-4B89-B403-6CB7E7326F6F}">
  <sheetPr>
    <pageSetUpPr fitToPage="1"/>
  </sheetPr>
  <dimension ref="A2:G54"/>
  <sheetViews>
    <sheetView zoomScale="85" zoomScaleNormal="85" workbookViewId="0">
      <selection activeCell="E34" sqref="E34"/>
    </sheetView>
  </sheetViews>
  <sheetFormatPr defaultRowHeight="15" x14ac:dyDescent="0.25"/>
  <cols>
    <col min="1" max="1" width="9.140625" customWidth="1"/>
    <col min="2" max="2" width="9.28515625" customWidth="1"/>
    <col min="4" max="4" width="10.42578125" customWidth="1"/>
  </cols>
  <sheetData>
    <row r="2" spans="1:7" ht="15.75" x14ac:dyDescent="0.25">
      <c r="C2" s="79" t="s">
        <v>565</v>
      </c>
    </row>
    <row r="3" spans="1:7" ht="15.75" thickBot="1" x14ac:dyDescent="0.3"/>
    <row r="4" spans="1:7" ht="15.75" thickBot="1" x14ac:dyDescent="0.3">
      <c r="A4" s="80" t="s">
        <v>566</v>
      </c>
      <c r="B4" s="81" t="s">
        <v>555</v>
      </c>
      <c r="C4" s="82" t="s">
        <v>559</v>
      </c>
      <c r="D4" s="82" t="s">
        <v>561</v>
      </c>
      <c r="E4" s="82" t="s">
        <v>557</v>
      </c>
      <c r="F4" s="82" t="s">
        <v>563</v>
      </c>
      <c r="G4" s="83" t="s">
        <v>564</v>
      </c>
    </row>
    <row r="5" spans="1:7" x14ac:dyDescent="0.25">
      <c r="A5" s="84">
        <v>1997</v>
      </c>
      <c r="B5" s="85">
        <v>63</v>
      </c>
      <c r="C5" s="19">
        <v>51</v>
      </c>
      <c r="D5" s="19">
        <v>69</v>
      </c>
      <c r="E5" s="19">
        <v>335</v>
      </c>
      <c r="F5" s="19">
        <v>131</v>
      </c>
      <c r="G5" s="20">
        <v>649</v>
      </c>
    </row>
    <row r="6" spans="1:7" x14ac:dyDescent="0.25">
      <c r="A6" s="86">
        <v>1998</v>
      </c>
      <c r="B6" s="87">
        <v>37</v>
      </c>
      <c r="C6" s="10">
        <v>60</v>
      </c>
      <c r="D6" s="10">
        <v>112</v>
      </c>
      <c r="E6" s="10">
        <v>362</v>
      </c>
      <c r="F6" s="10">
        <v>304</v>
      </c>
      <c r="G6" s="11">
        <v>875</v>
      </c>
    </row>
    <row r="7" spans="1:7" x14ac:dyDescent="0.25">
      <c r="A7" s="86">
        <v>1999</v>
      </c>
      <c r="B7" s="87">
        <v>44</v>
      </c>
      <c r="C7" s="10">
        <v>68</v>
      </c>
      <c r="D7" s="10">
        <v>97</v>
      </c>
      <c r="E7" s="10">
        <v>332</v>
      </c>
      <c r="F7" s="10">
        <v>312</v>
      </c>
      <c r="G7" s="11">
        <v>853</v>
      </c>
    </row>
    <row r="8" spans="1:7" x14ac:dyDescent="0.25">
      <c r="A8" s="86">
        <v>2000</v>
      </c>
      <c r="B8" s="87">
        <v>55</v>
      </c>
      <c r="C8" s="10">
        <v>63</v>
      </c>
      <c r="D8" s="10">
        <v>148</v>
      </c>
      <c r="E8" s="10">
        <v>307</v>
      </c>
      <c r="F8" s="10">
        <v>349</v>
      </c>
      <c r="G8" s="11">
        <v>922</v>
      </c>
    </row>
    <row r="9" spans="1:7" x14ac:dyDescent="0.25">
      <c r="A9" s="86">
        <v>2001</v>
      </c>
      <c r="B9" s="87">
        <v>60</v>
      </c>
      <c r="C9" s="10">
        <v>83</v>
      </c>
      <c r="D9" s="10">
        <v>173</v>
      </c>
      <c r="E9" s="10">
        <v>338</v>
      </c>
      <c r="F9" s="10">
        <v>532</v>
      </c>
      <c r="G9" s="11">
        <v>1186</v>
      </c>
    </row>
    <row r="10" spans="1:7" x14ac:dyDescent="0.25">
      <c r="A10" s="86">
        <v>2002</v>
      </c>
      <c r="B10" s="87">
        <v>60</v>
      </c>
      <c r="C10" s="10">
        <v>78</v>
      </c>
      <c r="D10" s="10">
        <v>191</v>
      </c>
      <c r="E10" s="10">
        <v>344</v>
      </c>
      <c r="F10" s="10">
        <v>709</v>
      </c>
      <c r="G10" s="11">
        <v>1382</v>
      </c>
    </row>
    <row r="11" spans="1:7" x14ac:dyDescent="0.25">
      <c r="A11" s="86">
        <v>2003</v>
      </c>
      <c r="B11" s="87">
        <v>67</v>
      </c>
      <c r="C11" s="10">
        <v>64</v>
      </c>
      <c r="D11" s="10">
        <v>150</v>
      </c>
      <c r="E11" s="10">
        <v>353</v>
      </c>
      <c r="F11" s="10">
        <v>677</v>
      </c>
      <c r="G11" s="11">
        <v>1311</v>
      </c>
    </row>
    <row r="12" spans="1:7" x14ac:dyDescent="0.25">
      <c r="A12" s="86">
        <v>2004</v>
      </c>
      <c r="B12" s="87">
        <v>71</v>
      </c>
      <c r="C12" s="10">
        <v>78</v>
      </c>
      <c r="D12" s="10">
        <v>188</v>
      </c>
      <c r="E12" s="10">
        <v>391</v>
      </c>
      <c r="F12" s="10">
        <v>767</v>
      </c>
      <c r="G12" s="11">
        <v>1495</v>
      </c>
    </row>
    <row r="13" spans="1:7" x14ac:dyDescent="0.25">
      <c r="A13" s="86">
        <v>2005</v>
      </c>
      <c r="B13" s="87">
        <v>87</v>
      </c>
      <c r="C13" s="10">
        <v>95</v>
      </c>
      <c r="D13" s="10">
        <v>183</v>
      </c>
      <c r="E13" s="10">
        <v>314</v>
      </c>
      <c r="F13" s="10">
        <v>680</v>
      </c>
      <c r="G13" s="11">
        <v>1359</v>
      </c>
    </row>
    <row r="14" spans="1:7" x14ac:dyDescent="0.25">
      <c r="A14" s="86">
        <v>2006</v>
      </c>
      <c r="B14" s="87">
        <v>91</v>
      </c>
      <c r="C14" s="10">
        <v>113</v>
      </c>
      <c r="D14" s="10">
        <v>180</v>
      </c>
      <c r="E14" s="10">
        <v>418</v>
      </c>
      <c r="F14" s="10">
        <v>451</v>
      </c>
      <c r="G14" s="11">
        <v>1253</v>
      </c>
    </row>
    <row r="15" spans="1:7" x14ac:dyDescent="0.25">
      <c r="A15" s="86">
        <v>2007</v>
      </c>
      <c r="B15" s="87">
        <v>134</v>
      </c>
      <c r="C15" s="10">
        <v>136</v>
      </c>
      <c r="D15" s="10">
        <v>225</v>
      </c>
      <c r="E15" s="10">
        <v>431</v>
      </c>
      <c r="F15" s="10">
        <v>739</v>
      </c>
      <c r="G15" s="11">
        <v>1665</v>
      </c>
    </row>
    <row r="16" spans="1:7" x14ac:dyDescent="0.25">
      <c r="A16" s="86">
        <v>2008</v>
      </c>
      <c r="B16" s="87">
        <v>149</v>
      </c>
      <c r="C16" s="10">
        <v>153</v>
      </c>
      <c r="D16" s="10">
        <v>302</v>
      </c>
      <c r="E16" s="10">
        <v>460</v>
      </c>
      <c r="F16" s="10">
        <v>863</v>
      </c>
      <c r="G16" s="11">
        <v>1927</v>
      </c>
    </row>
    <row r="17" spans="1:7" x14ac:dyDescent="0.25">
      <c r="A17" s="86">
        <v>2009</v>
      </c>
      <c r="B17" s="87">
        <v>133</v>
      </c>
      <c r="C17" s="10">
        <v>176</v>
      </c>
      <c r="D17" s="10">
        <v>342</v>
      </c>
      <c r="E17" s="10">
        <v>452</v>
      </c>
      <c r="F17" s="10">
        <v>826</v>
      </c>
      <c r="G17" s="11">
        <v>1929</v>
      </c>
    </row>
    <row r="18" spans="1:7" x14ac:dyDescent="0.25">
      <c r="A18" s="86">
        <v>2010</v>
      </c>
      <c r="B18" s="87">
        <v>191</v>
      </c>
      <c r="C18" s="10">
        <v>187</v>
      </c>
      <c r="D18" s="10">
        <v>427</v>
      </c>
      <c r="E18" s="10">
        <v>371</v>
      </c>
      <c r="F18" s="10">
        <v>1003</v>
      </c>
      <c r="G18" s="11">
        <v>2179</v>
      </c>
    </row>
    <row r="19" spans="1:7" x14ac:dyDescent="0.25">
      <c r="A19" s="86">
        <v>2011</v>
      </c>
      <c r="B19" s="87">
        <v>200</v>
      </c>
      <c r="C19" s="10">
        <v>204</v>
      </c>
      <c r="D19" s="10">
        <v>378</v>
      </c>
      <c r="E19" s="10">
        <v>382</v>
      </c>
      <c r="F19" s="10">
        <v>826</v>
      </c>
      <c r="G19" s="11">
        <v>1990</v>
      </c>
    </row>
    <row r="20" spans="1:7" x14ac:dyDescent="0.25">
      <c r="A20" s="86">
        <v>2012</v>
      </c>
      <c r="B20" s="87">
        <v>238</v>
      </c>
      <c r="C20" s="10">
        <v>232</v>
      </c>
      <c r="D20" s="10">
        <v>445</v>
      </c>
      <c r="E20" s="10">
        <v>578</v>
      </c>
      <c r="F20" s="10">
        <v>1318</v>
      </c>
      <c r="G20" s="11">
        <v>2811</v>
      </c>
    </row>
    <row r="21" spans="1:7" x14ac:dyDescent="0.25">
      <c r="A21" s="86">
        <v>2013</v>
      </c>
      <c r="B21" s="87">
        <v>372</v>
      </c>
      <c r="C21" s="10">
        <v>279</v>
      </c>
      <c r="D21" s="10">
        <v>393</v>
      </c>
      <c r="E21" s="10">
        <v>598</v>
      </c>
      <c r="F21" s="10">
        <v>1167</v>
      </c>
      <c r="G21" s="11">
        <v>2809</v>
      </c>
    </row>
    <row r="22" spans="1:7" x14ac:dyDescent="0.25">
      <c r="A22" s="86">
        <v>2014</v>
      </c>
      <c r="B22" s="87">
        <v>440</v>
      </c>
      <c r="C22" s="10">
        <v>311</v>
      </c>
      <c r="D22" s="10">
        <v>395</v>
      </c>
      <c r="E22" s="10">
        <v>578</v>
      </c>
      <c r="F22" s="10">
        <v>1312</v>
      </c>
      <c r="G22" s="11">
        <v>3036</v>
      </c>
    </row>
    <row r="23" spans="1:7" x14ac:dyDescent="0.25">
      <c r="A23" s="86">
        <v>2015</v>
      </c>
      <c r="B23" s="88">
        <v>443</v>
      </c>
      <c r="C23" s="89">
        <v>374</v>
      </c>
      <c r="D23" s="89">
        <v>391</v>
      </c>
      <c r="E23" s="89">
        <v>575</v>
      </c>
      <c r="F23" s="89">
        <v>1417</v>
      </c>
      <c r="G23" s="74">
        <v>3200</v>
      </c>
    </row>
    <row r="24" spans="1:7" x14ac:dyDescent="0.25">
      <c r="A24" s="86">
        <v>2016</v>
      </c>
      <c r="B24" s="88">
        <v>520</v>
      </c>
      <c r="C24" s="89">
        <v>494</v>
      </c>
      <c r="D24" s="89">
        <v>414</v>
      </c>
      <c r="E24" s="89">
        <v>554</v>
      </c>
      <c r="F24" s="89">
        <v>1413</v>
      </c>
      <c r="G24" s="74">
        <v>3395</v>
      </c>
    </row>
    <row r="25" spans="1:7" x14ac:dyDescent="0.25">
      <c r="A25" s="86">
        <v>2017</v>
      </c>
      <c r="B25" s="87">
        <v>537</v>
      </c>
      <c r="C25" s="10">
        <v>632</v>
      </c>
      <c r="D25" s="10">
        <v>408</v>
      </c>
      <c r="E25" s="10">
        <v>558</v>
      </c>
      <c r="F25" s="10">
        <v>1924</v>
      </c>
      <c r="G25" s="11">
        <f>SUM(B25:F25)</f>
        <v>4059</v>
      </c>
    </row>
    <row r="26" spans="1:7" x14ac:dyDescent="0.25">
      <c r="A26" s="86">
        <v>2018</v>
      </c>
      <c r="B26" s="87">
        <v>600</v>
      </c>
      <c r="C26" s="10">
        <v>832</v>
      </c>
      <c r="D26" s="10">
        <v>385</v>
      </c>
      <c r="E26" s="10">
        <v>567</v>
      </c>
      <c r="F26" s="10">
        <v>1465</v>
      </c>
      <c r="G26" s="11">
        <f>SUM(B26:F26)</f>
        <v>3849</v>
      </c>
    </row>
    <row r="27" spans="1:7" ht="15.75" thickBot="1" x14ac:dyDescent="0.3">
      <c r="A27" s="90">
        <v>2019</v>
      </c>
      <c r="B27" s="91">
        <v>567</v>
      </c>
      <c r="C27" s="12">
        <v>1249</v>
      </c>
      <c r="D27" s="12">
        <v>425</v>
      </c>
      <c r="E27" s="12">
        <v>561</v>
      </c>
      <c r="F27" s="12">
        <v>1563</v>
      </c>
      <c r="G27" s="13">
        <f>SUM(B27:F27)</f>
        <v>4365</v>
      </c>
    </row>
    <row r="28" spans="1:7" x14ac:dyDescent="0.25">
      <c r="A28" s="9"/>
    </row>
    <row r="29" spans="1:7" ht="15.75" x14ac:dyDescent="0.25">
      <c r="C29" s="79" t="s">
        <v>567</v>
      </c>
    </row>
    <row r="30" spans="1:7" ht="15.75" thickBot="1" x14ac:dyDescent="0.3"/>
    <row r="31" spans="1:7" ht="15.75" thickBot="1" x14ac:dyDescent="0.3">
      <c r="A31" s="80" t="s">
        <v>566</v>
      </c>
      <c r="B31" s="81" t="s">
        <v>555</v>
      </c>
      <c r="C31" s="82" t="s">
        <v>559</v>
      </c>
      <c r="D31" s="82" t="s">
        <v>561</v>
      </c>
      <c r="E31" s="82" t="s">
        <v>557</v>
      </c>
      <c r="F31" s="82" t="s">
        <v>563</v>
      </c>
      <c r="G31" s="83" t="s">
        <v>564</v>
      </c>
    </row>
    <row r="32" spans="1:7" x14ac:dyDescent="0.25">
      <c r="A32" s="84">
        <v>1997</v>
      </c>
      <c r="B32" s="85">
        <v>21</v>
      </c>
      <c r="C32" s="19">
        <v>24</v>
      </c>
      <c r="D32" s="19">
        <v>30</v>
      </c>
      <c r="E32" s="19">
        <v>158</v>
      </c>
      <c r="F32" s="19">
        <v>11</v>
      </c>
      <c r="G32" s="20">
        <v>244</v>
      </c>
    </row>
    <row r="33" spans="1:7" x14ac:dyDescent="0.25">
      <c r="A33" s="86">
        <v>1998</v>
      </c>
      <c r="B33" s="87">
        <v>17</v>
      </c>
      <c r="C33" s="10">
        <v>19</v>
      </c>
      <c r="D33" s="10">
        <v>36</v>
      </c>
      <c r="E33" s="10">
        <v>156</v>
      </c>
      <c r="F33" s="10">
        <v>10</v>
      </c>
      <c r="G33" s="11">
        <v>238</v>
      </c>
    </row>
    <row r="34" spans="1:7" x14ac:dyDescent="0.25">
      <c r="A34" s="86">
        <v>1999</v>
      </c>
      <c r="B34" s="87">
        <v>15</v>
      </c>
      <c r="C34" s="10">
        <v>19</v>
      </c>
      <c r="D34" s="10">
        <v>39</v>
      </c>
      <c r="E34" s="10">
        <v>133</v>
      </c>
      <c r="F34" s="10">
        <v>28</v>
      </c>
      <c r="G34" s="11">
        <v>234</v>
      </c>
    </row>
    <row r="35" spans="1:7" x14ac:dyDescent="0.25">
      <c r="A35" s="86">
        <v>2000</v>
      </c>
      <c r="B35" s="87">
        <v>21</v>
      </c>
      <c r="C35" s="10">
        <v>19</v>
      </c>
      <c r="D35" s="10">
        <v>45</v>
      </c>
      <c r="E35" s="10">
        <v>144</v>
      </c>
      <c r="F35" s="10">
        <v>33</v>
      </c>
      <c r="G35" s="11">
        <v>262</v>
      </c>
    </row>
    <row r="36" spans="1:7" x14ac:dyDescent="0.25">
      <c r="A36" s="86">
        <v>2001</v>
      </c>
      <c r="B36" s="87">
        <v>27</v>
      </c>
      <c r="C36" s="10">
        <v>23</v>
      </c>
      <c r="D36" s="10">
        <v>52</v>
      </c>
      <c r="E36" s="10">
        <v>175</v>
      </c>
      <c r="F36" s="10">
        <v>27</v>
      </c>
      <c r="G36" s="11">
        <v>304</v>
      </c>
    </row>
    <row r="37" spans="1:7" x14ac:dyDescent="0.25">
      <c r="A37" s="86">
        <v>2002</v>
      </c>
      <c r="B37" s="87">
        <v>28</v>
      </c>
      <c r="C37" s="10">
        <v>26</v>
      </c>
      <c r="D37" s="10">
        <v>54</v>
      </c>
      <c r="E37" s="10">
        <v>173</v>
      </c>
      <c r="F37" s="10">
        <v>29</v>
      </c>
      <c r="G37" s="11">
        <v>310</v>
      </c>
    </row>
    <row r="38" spans="1:7" x14ac:dyDescent="0.25">
      <c r="A38" s="86">
        <v>2003</v>
      </c>
      <c r="B38" s="87">
        <v>26</v>
      </c>
      <c r="C38" s="10">
        <v>21</v>
      </c>
      <c r="D38" s="10">
        <v>50</v>
      </c>
      <c r="E38" s="10">
        <v>178</v>
      </c>
      <c r="F38" s="10">
        <v>36</v>
      </c>
      <c r="G38" s="11">
        <v>311</v>
      </c>
    </row>
    <row r="39" spans="1:7" x14ac:dyDescent="0.25">
      <c r="A39" s="86">
        <v>2004</v>
      </c>
      <c r="B39" s="87">
        <v>28</v>
      </c>
      <c r="C39" s="10">
        <v>28</v>
      </c>
      <c r="D39" s="10">
        <v>52</v>
      </c>
      <c r="E39" s="10">
        <v>196</v>
      </c>
      <c r="F39" s="10">
        <v>27</v>
      </c>
      <c r="G39" s="11">
        <v>331</v>
      </c>
    </row>
    <row r="40" spans="1:7" x14ac:dyDescent="0.25">
      <c r="A40" s="86">
        <v>2005</v>
      </c>
      <c r="B40" s="87">
        <v>31</v>
      </c>
      <c r="C40" s="10">
        <v>34</v>
      </c>
      <c r="D40" s="10">
        <v>52</v>
      </c>
      <c r="E40" s="10">
        <v>170</v>
      </c>
      <c r="F40" s="10">
        <v>36</v>
      </c>
      <c r="G40" s="11">
        <v>323</v>
      </c>
    </row>
    <row r="41" spans="1:7" x14ac:dyDescent="0.25">
      <c r="A41" s="86">
        <v>2006</v>
      </c>
      <c r="B41" s="87">
        <v>32</v>
      </c>
      <c r="C41" s="10">
        <v>37</v>
      </c>
      <c r="D41" s="10">
        <v>53</v>
      </c>
      <c r="E41" s="10">
        <v>205</v>
      </c>
      <c r="F41" s="10">
        <v>29</v>
      </c>
      <c r="G41" s="11">
        <v>356</v>
      </c>
    </row>
    <row r="42" spans="1:7" x14ac:dyDescent="0.25">
      <c r="A42" s="86">
        <v>2007</v>
      </c>
      <c r="B42" s="87">
        <v>46</v>
      </c>
      <c r="C42" s="10">
        <v>43</v>
      </c>
      <c r="D42" s="10">
        <v>68</v>
      </c>
      <c r="E42" s="10">
        <v>206</v>
      </c>
      <c r="F42" s="10">
        <v>39</v>
      </c>
      <c r="G42" s="11">
        <v>402</v>
      </c>
    </row>
    <row r="43" spans="1:7" x14ac:dyDescent="0.25">
      <c r="A43" s="86">
        <v>2008</v>
      </c>
      <c r="B43" s="87">
        <v>42</v>
      </c>
      <c r="C43" s="10">
        <v>53</v>
      </c>
      <c r="D43" s="10">
        <v>70</v>
      </c>
      <c r="E43" s="10">
        <v>222</v>
      </c>
      <c r="F43" s="10">
        <v>37</v>
      </c>
      <c r="G43" s="11">
        <v>424</v>
      </c>
    </row>
    <row r="44" spans="1:7" x14ac:dyDescent="0.25">
      <c r="A44" s="86">
        <v>2009</v>
      </c>
      <c r="B44" s="87">
        <v>42</v>
      </c>
      <c r="C44" s="10">
        <v>59</v>
      </c>
      <c r="D44" s="10">
        <v>95</v>
      </c>
      <c r="E44" s="10">
        <v>214</v>
      </c>
      <c r="F44" s="10">
        <v>42</v>
      </c>
      <c r="G44" s="11">
        <v>452</v>
      </c>
    </row>
    <row r="45" spans="1:7" x14ac:dyDescent="0.25">
      <c r="A45" s="86">
        <v>2010</v>
      </c>
      <c r="B45" s="87">
        <v>51</v>
      </c>
      <c r="C45" s="10">
        <v>65</v>
      </c>
      <c r="D45" s="10">
        <v>101</v>
      </c>
      <c r="E45" s="10">
        <v>198</v>
      </c>
      <c r="F45" s="10">
        <v>49</v>
      </c>
      <c r="G45" s="11">
        <v>464</v>
      </c>
    </row>
    <row r="46" spans="1:7" x14ac:dyDescent="0.25">
      <c r="A46" s="86">
        <v>2011</v>
      </c>
      <c r="B46" s="87">
        <v>64</v>
      </c>
      <c r="C46" s="10">
        <v>66</v>
      </c>
      <c r="D46" s="10">
        <v>88</v>
      </c>
      <c r="E46" s="10">
        <v>196</v>
      </c>
      <c r="F46" s="10">
        <v>30</v>
      </c>
      <c r="G46" s="11">
        <v>444</v>
      </c>
    </row>
    <row r="47" spans="1:7" x14ac:dyDescent="0.25">
      <c r="A47" s="92">
        <v>2012</v>
      </c>
      <c r="B47" s="88">
        <v>65</v>
      </c>
      <c r="C47" s="89">
        <v>73</v>
      </c>
      <c r="D47" s="89">
        <v>90</v>
      </c>
      <c r="E47" s="89">
        <v>215</v>
      </c>
      <c r="F47" s="89">
        <v>48</v>
      </c>
      <c r="G47" s="74">
        <v>491</v>
      </c>
    </row>
    <row r="48" spans="1:7" x14ac:dyDescent="0.25">
      <c r="A48" s="86">
        <v>2013</v>
      </c>
      <c r="B48" s="87">
        <v>91</v>
      </c>
      <c r="C48" s="10">
        <v>81</v>
      </c>
      <c r="D48" s="10">
        <v>93</v>
      </c>
      <c r="E48" s="10">
        <v>227</v>
      </c>
      <c r="F48" s="10">
        <v>64</v>
      </c>
      <c r="G48" s="11">
        <v>556</v>
      </c>
    </row>
    <row r="49" spans="1:7" x14ac:dyDescent="0.25">
      <c r="A49" s="86">
        <v>2014</v>
      </c>
      <c r="B49" s="87">
        <v>100</v>
      </c>
      <c r="C49" s="10">
        <v>92</v>
      </c>
      <c r="D49" s="10">
        <v>103</v>
      </c>
      <c r="E49" s="10">
        <v>217</v>
      </c>
      <c r="F49" s="10">
        <v>53</v>
      </c>
      <c r="G49" s="11">
        <v>565</v>
      </c>
    </row>
    <row r="50" spans="1:7" x14ac:dyDescent="0.25">
      <c r="A50" s="86">
        <v>2015</v>
      </c>
      <c r="B50" s="87">
        <v>107</v>
      </c>
      <c r="C50" s="10">
        <v>118</v>
      </c>
      <c r="D50" s="10">
        <v>106</v>
      </c>
      <c r="E50" s="10">
        <v>221</v>
      </c>
      <c r="F50" s="10">
        <v>58</v>
      </c>
      <c r="G50" s="11">
        <v>610</v>
      </c>
    </row>
    <row r="51" spans="1:7" x14ac:dyDescent="0.25">
      <c r="A51" s="92">
        <v>2016</v>
      </c>
      <c r="B51" s="88">
        <v>117</v>
      </c>
      <c r="C51" s="89">
        <v>128</v>
      </c>
      <c r="D51" s="89">
        <v>110</v>
      </c>
      <c r="E51" s="89">
        <v>220</v>
      </c>
      <c r="F51" s="89">
        <v>82</v>
      </c>
      <c r="G51" s="74">
        <v>657</v>
      </c>
    </row>
    <row r="52" spans="1:7" x14ac:dyDescent="0.25">
      <c r="A52" s="86">
        <v>2017</v>
      </c>
      <c r="B52" s="87">
        <v>114</v>
      </c>
      <c r="C52" s="10">
        <v>180</v>
      </c>
      <c r="D52" s="10">
        <v>107</v>
      </c>
      <c r="E52" s="10">
        <v>219</v>
      </c>
      <c r="F52" s="10">
        <v>83</v>
      </c>
      <c r="G52" s="11">
        <f>SUM(B52:F52)</f>
        <v>703</v>
      </c>
    </row>
    <row r="53" spans="1:7" x14ac:dyDescent="0.25">
      <c r="A53" s="86">
        <v>2018</v>
      </c>
      <c r="B53" s="87">
        <v>108</v>
      </c>
      <c r="C53" s="10">
        <v>149</v>
      </c>
      <c r="D53" s="10">
        <v>102</v>
      </c>
      <c r="E53" s="10">
        <v>233</v>
      </c>
      <c r="F53" s="10">
        <v>93</v>
      </c>
      <c r="G53" s="11">
        <f>SUM(B53:F53)</f>
        <v>685</v>
      </c>
    </row>
    <row r="54" spans="1:7" ht="15.75" thickBot="1" x14ac:dyDescent="0.3">
      <c r="A54" s="90">
        <v>2019</v>
      </c>
      <c r="B54" s="91">
        <v>120</v>
      </c>
      <c r="C54" s="12">
        <v>251</v>
      </c>
      <c r="D54" s="12">
        <v>102</v>
      </c>
      <c r="E54" s="12">
        <v>226</v>
      </c>
      <c r="F54" s="12">
        <v>84</v>
      </c>
      <c r="G54" s="13">
        <f>SUM(B54:F54)</f>
        <v>783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93FB-BC06-4423-BDED-D6DF55051CEE}">
  <sheetPr>
    <pageSetUpPr fitToPage="1"/>
  </sheetPr>
  <dimension ref="A2:J54"/>
  <sheetViews>
    <sheetView zoomScaleNormal="100" workbookViewId="0">
      <selection activeCell="E34" sqref="E34"/>
    </sheetView>
  </sheetViews>
  <sheetFormatPr defaultRowHeight="15" x14ac:dyDescent="0.25"/>
  <cols>
    <col min="7" max="8" width="9.85546875" bestFit="1" customWidth="1"/>
    <col min="9" max="9" width="9.42578125" customWidth="1"/>
    <col min="10" max="10" width="6.7109375" customWidth="1"/>
  </cols>
  <sheetData>
    <row r="2" spans="1:10" ht="15.75" x14ac:dyDescent="0.25">
      <c r="B2" s="79" t="s">
        <v>568</v>
      </c>
    </row>
    <row r="3" spans="1:10" ht="15.75" thickBot="1" x14ac:dyDescent="0.3"/>
    <row r="4" spans="1:10" ht="39" customHeight="1" thickBot="1" x14ac:dyDescent="0.3">
      <c r="A4" s="93" t="s">
        <v>566</v>
      </c>
      <c r="B4" s="94" t="s">
        <v>558</v>
      </c>
      <c r="C4" s="95" t="s">
        <v>556</v>
      </c>
      <c r="D4" s="95" t="s">
        <v>562</v>
      </c>
      <c r="E4" s="95" t="s">
        <v>560</v>
      </c>
      <c r="F4" s="95" t="s">
        <v>569</v>
      </c>
      <c r="G4" s="96" t="s">
        <v>570</v>
      </c>
      <c r="H4" s="95" t="s">
        <v>571</v>
      </c>
      <c r="I4" s="7" t="s">
        <v>572</v>
      </c>
      <c r="J4" s="8" t="s">
        <v>573</v>
      </c>
    </row>
    <row r="5" spans="1:10" x14ac:dyDescent="0.25">
      <c r="A5" s="84">
        <v>1997</v>
      </c>
      <c r="B5" s="85">
        <v>254</v>
      </c>
      <c r="C5" s="19">
        <v>402</v>
      </c>
      <c r="D5" s="19">
        <v>4</v>
      </c>
      <c r="E5" s="19">
        <v>412</v>
      </c>
      <c r="F5" s="19">
        <v>36</v>
      </c>
      <c r="G5" s="19">
        <v>67</v>
      </c>
      <c r="H5" s="19">
        <v>2</v>
      </c>
      <c r="I5" s="97"/>
      <c r="J5" s="24"/>
    </row>
    <row r="6" spans="1:10" x14ac:dyDescent="0.25">
      <c r="A6" s="86">
        <v>1998</v>
      </c>
      <c r="B6" s="87">
        <v>293</v>
      </c>
      <c r="C6" s="10">
        <v>457</v>
      </c>
      <c r="D6" s="10">
        <v>19</v>
      </c>
      <c r="E6" s="10">
        <v>348</v>
      </c>
      <c r="F6" s="10">
        <v>31</v>
      </c>
      <c r="G6" s="10">
        <v>86</v>
      </c>
      <c r="H6" s="10">
        <v>1</v>
      </c>
      <c r="I6" s="98"/>
      <c r="J6" s="26"/>
    </row>
    <row r="7" spans="1:10" x14ac:dyDescent="0.25">
      <c r="A7" s="86">
        <v>1999</v>
      </c>
      <c r="B7" s="87">
        <v>337</v>
      </c>
      <c r="C7" s="10">
        <v>648</v>
      </c>
      <c r="D7" s="10">
        <v>18</v>
      </c>
      <c r="E7" s="10">
        <v>442</v>
      </c>
      <c r="F7" s="10">
        <v>29</v>
      </c>
      <c r="G7" s="10">
        <v>51</v>
      </c>
      <c r="H7" s="10">
        <v>2</v>
      </c>
      <c r="I7" s="98"/>
      <c r="J7" s="26"/>
    </row>
    <row r="8" spans="1:10" x14ac:dyDescent="0.25">
      <c r="A8" s="86">
        <v>2000</v>
      </c>
      <c r="B8" s="87">
        <v>247</v>
      </c>
      <c r="C8" s="10">
        <v>727</v>
      </c>
      <c r="D8" s="10">
        <v>40</v>
      </c>
      <c r="E8" s="10">
        <v>501</v>
      </c>
      <c r="F8" s="10">
        <v>13</v>
      </c>
      <c r="G8" s="10">
        <v>181</v>
      </c>
      <c r="H8" s="10">
        <v>2</v>
      </c>
      <c r="I8" s="98"/>
      <c r="J8" s="26"/>
    </row>
    <row r="9" spans="1:10" x14ac:dyDescent="0.25">
      <c r="A9" s="86">
        <v>2001</v>
      </c>
      <c r="B9" s="87">
        <v>263</v>
      </c>
      <c r="C9" s="10">
        <v>968</v>
      </c>
      <c r="D9" s="10">
        <v>19</v>
      </c>
      <c r="E9" s="10">
        <v>401</v>
      </c>
      <c r="F9" s="10">
        <v>31</v>
      </c>
      <c r="G9" s="10">
        <v>224</v>
      </c>
      <c r="H9" s="10">
        <v>3</v>
      </c>
      <c r="I9" s="98"/>
      <c r="J9" s="26"/>
    </row>
    <row r="10" spans="1:10" x14ac:dyDescent="0.25">
      <c r="A10" s="86">
        <v>2002</v>
      </c>
      <c r="B10" s="87">
        <v>195</v>
      </c>
      <c r="C10" s="10">
        <v>891</v>
      </c>
      <c r="D10" s="10">
        <v>48</v>
      </c>
      <c r="E10" s="10">
        <v>674</v>
      </c>
      <c r="F10" s="10">
        <v>56</v>
      </c>
      <c r="G10" s="10">
        <v>504</v>
      </c>
      <c r="H10" s="10">
        <v>3</v>
      </c>
      <c r="I10" s="98"/>
      <c r="J10" s="26"/>
    </row>
    <row r="11" spans="1:10" x14ac:dyDescent="0.25">
      <c r="A11" s="86">
        <v>2003</v>
      </c>
      <c r="B11" s="87">
        <v>11</v>
      </c>
      <c r="C11" s="10">
        <v>735</v>
      </c>
      <c r="D11" s="10">
        <v>21</v>
      </c>
      <c r="E11" s="10">
        <v>511</v>
      </c>
      <c r="F11" s="10">
        <v>17</v>
      </c>
      <c r="G11" s="10">
        <v>438</v>
      </c>
      <c r="H11" s="10">
        <v>1</v>
      </c>
      <c r="I11" s="98"/>
      <c r="J11" s="26"/>
    </row>
    <row r="12" spans="1:10" x14ac:dyDescent="0.25">
      <c r="A12" s="86">
        <v>2004</v>
      </c>
      <c r="B12" s="87">
        <v>14</v>
      </c>
      <c r="C12" s="10">
        <v>698</v>
      </c>
      <c r="D12" s="10">
        <v>41</v>
      </c>
      <c r="E12" s="10">
        <v>693</v>
      </c>
      <c r="F12" s="10">
        <v>22</v>
      </c>
      <c r="G12" s="10">
        <v>434</v>
      </c>
      <c r="H12" s="10">
        <v>3</v>
      </c>
      <c r="I12" s="98"/>
      <c r="J12" s="26"/>
    </row>
    <row r="13" spans="1:10" x14ac:dyDescent="0.25">
      <c r="A13" s="86">
        <v>2005</v>
      </c>
      <c r="B13" s="87">
        <v>17</v>
      </c>
      <c r="C13" s="10">
        <v>1013</v>
      </c>
      <c r="D13" s="10" t="s">
        <v>574</v>
      </c>
      <c r="E13" s="10">
        <v>298</v>
      </c>
      <c r="F13" s="10">
        <v>57</v>
      </c>
      <c r="G13" s="10">
        <v>463</v>
      </c>
      <c r="H13" s="10">
        <v>8</v>
      </c>
      <c r="I13" s="98"/>
      <c r="J13" s="26"/>
    </row>
    <row r="14" spans="1:10" x14ac:dyDescent="0.25">
      <c r="A14" s="86">
        <v>2006</v>
      </c>
      <c r="B14" s="87">
        <v>12</v>
      </c>
      <c r="C14" s="10">
        <v>557</v>
      </c>
      <c r="D14" s="10">
        <v>86</v>
      </c>
      <c r="E14" s="10">
        <v>444</v>
      </c>
      <c r="F14" s="10" t="s">
        <v>574</v>
      </c>
      <c r="G14" s="10">
        <v>282</v>
      </c>
      <c r="H14" s="10">
        <v>3</v>
      </c>
      <c r="I14" s="98"/>
      <c r="J14" s="26"/>
    </row>
    <row r="15" spans="1:10" x14ac:dyDescent="0.25">
      <c r="A15" s="86">
        <v>2007</v>
      </c>
      <c r="B15" s="87">
        <v>17</v>
      </c>
      <c r="C15" s="10">
        <v>1092</v>
      </c>
      <c r="D15" s="10">
        <v>30</v>
      </c>
      <c r="E15" s="10">
        <v>399</v>
      </c>
      <c r="F15" s="10">
        <v>2</v>
      </c>
      <c r="G15" s="10">
        <v>381</v>
      </c>
      <c r="H15" s="10">
        <v>2</v>
      </c>
      <c r="I15" s="98"/>
      <c r="J15" s="26"/>
    </row>
    <row r="16" spans="1:10" x14ac:dyDescent="0.25">
      <c r="A16" s="86">
        <v>2008</v>
      </c>
      <c r="B16" s="87">
        <v>14</v>
      </c>
      <c r="C16" s="10">
        <v>1175</v>
      </c>
      <c r="D16" s="10" t="s">
        <v>574</v>
      </c>
      <c r="E16" s="10">
        <v>327</v>
      </c>
      <c r="F16" s="10">
        <v>8</v>
      </c>
      <c r="G16" s="10">
        <v>177</v>
      </c>
      <c r="H16" s="10">
        <v>3</v>
      </c>
      <c r="I16" s="98"/>
      <c r="J16" s="26"/>
    </row>
    <row r="17" spans="1:10" x14ac:dyDescent="0.25">
      <c r="A17" s="86">
        <v>2009</v>
      </c>
      <c r="B17" s="87">
        <v>6</v>
      </c>
      <c r="C17" s="10">
        <v>687</v>
      </c>
      <c r="D17" s="10">
        <v>70</v>
      </c>
      <c r="E17" s="10">
        <v>383</v>
      </c>
      <c r="F17" s="10">
        <v>23</v>
      </c>
      <c r="G17" s="10">
        <v>278</v>
      </c>
      <c r="H17" s="10">
        <v>7</v>
      </c>
      <c r="I17" s="98"/>
      <c r="J17" s="26"/>
    </row>
    <row r="18" spans="1:10" x14ac:dyDescent="0.25">
      <c r="A18" s="86">
        <v>2010</v>
      </c>
      <c r="B18" s="87">
        <v>7</v>
      </c>
      <c r="C18" s="10">
        <v>443</v>
      </c>
      <c r="D18" s="10">
        <v>41</v>
      </c>
      <c r="E18" s="10">
        <v>517</v>
      </c>
      <c r="F18" s="10" t="s">
        <v>574</v>
      </c>
      <c r="G18" s="10">
        <v>362</v>
      </c>
      <c r="H18" s="10">
        <v>5</v>
      </c>
      <c r="I18" s="98"/>
      <c r="J18" s="26"/>
    </row>
    <row r="19" spans="1:10" x14ac:dyDescent="0.25">
      <c r="A19" s="86">
        <v>2011</v>
      </c>
      <c r="B19" s="87">
        <v>5</v>
      </c>
      <c r="C19" s="10">
        <v>486</v>
      </c>
      <c r="D19" s="10">
        <v>49</v>
      </c>
      <c r="E19" s="10">
        <v>388</v>
      </c>
      <c r="F19" s="10" t="s">
        <v>574</v>
      </c>
      <c r="G19" s="10">
        <v>267</v>
      </c>
      <c r="H19" s="10">
        <v>8</v>
      </c>
      <c r="I19" s="99">
        <v>1</v>
      </c>
      <c r="J19" s="26"/>
    </row>
    <row r="20" spans="1:10" x14ac:dyDescent="0.25">
      <c r="A20" s="86">
        <v>2012</v>
      </c>
      <c r="B20" s="88">
        <v>120</v>
      </c>
      <c r="C20" s="89">
        <v>844</v>
      </c>
      <c r="D20" s="89">
        <v>50</v>
      </c>
      <c r="E20" s="89">
        <v>754</v>
      </c>
      <c r="F20" s="89" t="s">
        <v>574</v>
      </c>
      <c r="G20" s="89">
        <v>282</v>
      </c>
      <c r="H20" s="89">
        <v>9</v>
      </c>
      <c r="I20" s="100"/>
      <c r="J20" s="74"/>
    </row>
    <row r="21" spans="1:10" x14ac:dyDescent="0.25">
      <c r="A21" s="86">
        <v>2013</v>
      </c>
      <c r="B21" s="87">
        <v>5</v>
      </c>
      <c r="C21" s="10">
        <v>667</v>
      </c>
      <c r="D21" s="10">
        <v>74</v>
      </c>
      <c r="E21" s="10">
        <v>844</v>
      </c>
      <c r="F21" s="10" t="s">
        <v>574</v>
      </c>
      <c r="G21" s="10">
        <v>329</v>
      </c>
      <c r="H21" s="10">
        <v>9</v>
      </c>
      <c r="I21" s="2"/>
      <c r="J21" s="26"/>
    </row>
    <row r="22" spans="1:10" x14ac:dyDescent="0.25">
      <c r="A22" s="86">
        <v>2014</v>
      </c>
      <c r="B22" s="87">
        <v>20</v>
      </c>
      <c r="C22" s="10">
        <v>776</v>
      </c>
      <c r="D22" s="10">
        <v>97</v>
      </c>
      <c r="E22" s="10">
        <v>592</v>
      </c>
      <c r="F22" s="10" t="s">
        <v>574</v>
      </c>
      <c r="G22" s="10">
        <v>409</v>
      </c>
      <c r="H22" s="10">
        <v>9</v>
      </c>
      <c r="I22" s="2"/>
      <c r="J22" s="11">
        <v>1</v>
      </c>
    </row>
    <row r="23" spans="1:10" x14ac:dyDescent="0.25">
      <c r="A23" s="92">
        <v>2015</v>
      </c>
      <c r="B23" s="88">
        <v>23</v>
      </c>
      <c r="C23" s="89">
        <v>1137</v>
      </c>
      <c r="D23" s="89">
        <v>82</v>
      </c>
      <c r="E23" s="89">
        <v>369</v>
      </c>
      <c r="F23" s="89" t="s">
        <v>574</v>
      </c>
      <c r="G23" s="89">
        <v>437</v>
      </c>
      <c r="H23" s="89">
        <v>17</v>
      </c>
      <c r="I23" s="101"/>
      <c r="J23" s="74"/>
    </row>
    <row r="24" spans="1:10" x14ac:dyDescent="0.25">
      <c r="A24" s="92">
        <v>2016</v>
      </c>
      <c r="B24" s="88">
        <v>29</v>
      </c>
      <c r="C24" s="89">
        <v>1252</v>
      </c>
      <c r="D24" s="89">
        <v>35</v>
      </c>
      <c r="E24" s="89">
        <v>229</v>
      </c>
      <c r="F24" s="89" t="s">
        <v>574</v>
      </c>
      <c r="G24" s="89">
        <v>440</v>
      </c>
      <c r="H24" s="89">
        <v>11</v>
      </c>
      <c r="I24" s="101"/>
      <c r="J24" s="74"/>
    </row>
    <row r="25" spans="1:10" x14ac:dyDescent="0.25">
      <c r="A25" s="86">
        <v>2017</v>
      </c>
      <c r="B25" s="87">
        <v>43</v>
      </c>
      <c r="C25" s="10">
        <v>978</v>
      </c>
      <c r="D25" s="10">
        <v>53</v>
      </c>
      <c r="E25" s="10">
        <v>199</v>
      </c>
      <c r="F25" s="10" t="s">
        <v>574</v>
      </c>
      <c r="G25" s="10">
        <v>361</v>
      </c>
      <c r="H25" s="10">
        <v>14</v>
      </c>
      <c r="I25" s="2"/>
      <c r="J25" s="11"/>
    </row>
    <row r="26" spans="1:10" x14ac:dyDescent="0.25">
      <c r="A26" s="86">
        <v>2018</v>
      </c>
      <c r="B26" s="87">
        <v>16</v>
      </c>
      <c r="C26" s="10">
        <v>791</v>
      </c>
      <c r="D26" s="10">
        <v>37</v>
      </c>
      <c r="E26" s="10">
        <v>217</v>
      </c>
      <c r="F26" s="10" t="s">
        <v>574</v>
      </c>
      <c r="G26" s="10">
        <v>411</v>
      </c>
      <c r="H26" s="10">
        <v>16</v>
      </c>
      <c r="I26" s="2"/>
      <c r="J26" s="11"/>
    </row>
    <row r="27" spans="1:10" ht="15.75" thickBot="1" x14ac:dyDescent="0.3">
      <c r="A27" s="90">
        <v>2019</v>
      </c>
      <c r="B27" s="91">
        <v>23</v>
      </c>
      <c r="C27" s="12">
        <v>795</v>
      </c>
      <c r="D27" s="12">
        <v>12</v>
      </c>
      <c r="E27" s="12">
        <v>69</v>
      </c>
      <c r="F27" s="12" t="s">
        <v>574</v>
      </c>
      <c r="G27" s="12">
        <v>216</v>
      </c>
      <c r="H27" s="12">
        <v>8</v>
      </c>
      <c r="I27" s="12"/>
      <c r="J27" s="13"/>
    </row>
    <row r="29" spans="1:10" ht="15.75" x14ac:dyDescent="0.25">
      <c r="B29" s="79" t="s">
        <v>575</v>
      </c>
    </row>
    <row r="30" spans="1:10" ht="15.75" thickBot="1" x14ac:dyDescent="0.3"/>
    <row r="31" spans="1:10" ht="29.45" customHeight="1" thickBot="1" x14ac:dyDescent="0.3">
      <c r="A31" s="93" t="s">
        <v>566</v>
      </c>
      <c r="B31" s="102" t="s">
        <v>555</v>
      </c>
      <c r="C31" s="103" t="s">
        <v>559</v>
      </c>
      <c r="D31" s="103" t="s">
        <v>561</v>
      </c>
      <c r="E31" s="103" t="s">
        <v>557</v>
      </c>
      <c r="F31" s="103" t="s">
        <v>563</v>
      </c>
      <c r="G31" s="103" t="s">
        <v>558</v>
      </c>
      <c r="H31" s="104" t="s">
        <v>556</v>
      </c>
    </row>
    <row r="32" spans="1:10" x14ac:dyDescent="0.25">
      <c r="A32" s="84">
        <v>1997</v>
      </c>
      <c r="B32" s="105">
        <v>0.6</v>
      </c>
      <c r="C32" s="106">
        <v>0.505</v>
      </c>
      <c r="D32" s="106">
        <v>0.42359999999999998</v>
      </c>
      <c r="E32" s="106">
        <v>0.77849999999999997</v>
      </c>
      <c r="F32" s="106">
        <v>0.5</v>
      </c>
      <c r="G32" s="106">
        <v>0.71299999999999997</v>
      </c>
      <c r="H32" s="107">
        <v>0.97299999999999998</v>
      </c>
    </row>
    <row r="33" spans="1:10" x14ac:dyDescent="0.25">
      <c r="A33" s="86">
        <v>1998</v>
      </c>
      <c r="B33" s="108">
        <v>0.755</v>
      </c>
      <c r="C33" s="109">
        <v>0.81100000000000005</v>
      </c>
      <c r="D33" s="109">
        <v>0.81699999999999995</v>
      </c>
      <c r="E33" s="109">
        <v>0.877</v>
      </c>
      <c r="F33" s="109">
        <v>0.90200000000000002</v>
      </c>
      <c r="G33" s="109">
        <v>0.80900000000000005</v>
      </c>
      <c r="H33" s="110">
        <v>0.90700000000000003</v>
      </c>
    </row>
    <row r="34" spans="1:10" x14ac:dyDescent="0.25">
      <c r="A34" s="86">
        <v>1999</v>
      </c>
      <c r="B34" s="108">
        <v>0.8</v>
      </c>
      <c r="C34" s="109">
        <v>0.88300000000000001</v>
      </c>
      <c r="D34" s="109">
        <v>0.68300000000000005</v>
      </c>
      <c r="E34" s="109">
        <v>0.84299999999999997</v>
      </c>
      <c r="F34" s="109">
        <v>0.92600000000000005</v>
      </c>
      <c r="G34" s="109">
        <v>0.83399999999999996</v>
      </c>
      <c r="H34" s="110">
        <v>0.89600000000000002</v>
      </c>
    </row>
    <row r="35" spans="1:10" x14ac:dyDescent="0.25">
      <c r="A35" s="86">
        <v>2000</v>
      </c>
      <c r="B35" s="108">
        <v>0.93200000000000005</v>
      </c>
      <c r="C35" s="109">
        <v>0.82899999999999996</v>
      </c>
      <c r="D35" s="109">
        <v>0.83599999999999997</v>
      </c>
      <c r="E35" s="109">
        <v>0.82699999999999996</v>
      </c>
      <c r="F35" s="109">
        <v>0.93600000000000005</v>
      </c>
      <c r="G35" s="109">
        <v>0.86099999999999999</v>
      </c>
      <c r="H35" s="110">
        <v>0.95399999999999996</v>
      </c>
    </row>
    <row r="36" spans="1:10" x14ac:dyDescent="0.25">
      <c r="A36" s="86">
        <v>2001</v>
      </c>
      <c r="B36" s="108">
        <v>0.81100000000000005</v>
      </c>
      <c r="C36" s="109">
        <v>0.85599999999999998</v>
      </c>
      <c r="D36" s="109">
        <v>0.878</v>
      </c>
      <c r="E36" s="109">
        <v>0.80100000000000005</v>
      </c>
      <c r="F36" s="109">
        <v>1.22</v>
      </c>
      <c r="G36" s="109">
        <v>0.88600000000000001</v>
      </c>
      <c r="H36" s="110">
        <v>1.0409999999999999</v>
      </c>
    </row>
    <row r="37" spans="1:10" x14ac:dyDescent="0.25">
      <c r="A37" s="86">
        <v>2002</v>
      </c>
      <c r="B37" s="108">
        <v>0.78900000000000003</v>
      </c>
      <c r="C37" s="109">
        <v>0.91800000000000004</v>
      </c>
      <c r="D37" s="109">
        <v>0.90500000000000003</v>
      </c>
      <c r="E37" s="109">
        <v>0.88700000000000001</v>
      </c>
      <c r="F37" s="109">
        <v>1.496</v>
      </c>
      <c r="G37" s="109">
        <v>0.52900000000000003</v>
      </c>
      <c r="H37" s="110">
        <v>0.90600000000000003</v>
      </c>
    </row>
    <row r="38" spans="1:10" x14ac:dyDescent="0.25">
      <c r="A38" s="86">
        <v>2003</v>
      </c>
      <c r="B38" s="108">
        <v>0.77</v>
      </c>
      <c r="C38" s="109">
        <v>0.71099999999999997</v>
      </c>
      <c r="D38" s="109">
        <v>0.67600000000000005</v>
      </c>
      <c r="E38" s="109">
        <v>0.81499999999999995</v>
      </c>
      <c r="F38" s="109">
        <v>1.194</v>
      </c>
      <c r="G38" s="10" t="s">
        <v>574</v>
      </c>
      <c r="H38" s="110">
        <v>0.69</v>
      </c>
    </row>
    <row r="39" spans="1:10" x14ac:dyDescent="0.25">
      <c r="A39" s="86">
        <v>2004</v>
      </c>
      <c r="B39" s="108">
        <v>0.85499999999999998</v>
      </c>
      <c r="C39" s="109">
        <v>0.90700000000000003</v>
      </c>
      <c r="D39" s="109">
        <v>0.88700000000000001</v>
      </c>
      <c r="E39" s="109">
        <v>0.86099999999999999</v>
      </c>
      <c r="F39" s="109">
        <v>1.2929999999999999</v>
      </c>
      <c r="G39" s="10" t="s">
        <v>574</v>
      </c>
      <c r="H39" s="110">
        <v>0.82199999999999995</v>
      </c>
    </row>
    <row r="40" spans="1:10" x14ac:dyDescent="0.25">
      <c r="A40" s="86">
        <v>2005</v>
      </c>
      <c r="B40" s="108">
        <v>0.86099999999999999</v>
      </c>
      <c r="C40" s="109">
        <v>0.68899999999999995</v>
      </c>
      <c r="D40" s="109">
        <v>0.86699999999999999</v>
      </c>
      <c r="E40" s="109">
        <v>0.68899999999999995</v>
      </c>
      <c r="F40" s="109">
        <v>1.143</v>
      </c>
      <c r="G40" s="10" t="s">
        <v>574</v>
      </c>
      <c r="H40" s="110">
        <v>1.099</v>
      </c>
    </row>
    <row r="41" spans="1:10" x14ac:dyDescent="0.25">
      <c r="A41" s="86">
        <v>2006</v>
      </c>
      <c r="B41" s="108">
        <v>0.86699999999999999</v>
      </c>
      <c r="C41" s="109">
        <v>0.89700000000000002</v>
      </c>
      <c r="D41" s="109">
        <v>0.80400000000000005</v>
      </c>
      <c r="E41" s="109">
        <v>0.755</v>
      </c>
      <c r="F41" s="109">
        <v>0.749</v>
      </c>
      <c r="G41" s="10" t="s">
        <v>574</v>
      </c>
      <c r="H41" s="110">
        <v>0.76800000000000002</v>
      </c>
    </row>
    <row r="42" spans="1:10" x14ac:dyDescent="0.25">
      <c r="A42" s="86">
        <v>2007</v>
      </c>
      <c r="B42" s="108">
        <v>0.91800000000000004</v>
      </c>
      <c r="C42" s="109">
        <v>0.83399999999999996</v>
      </c>
      <c r="D42" s="109">
        <v>0.94099999999999995</v>
      </c>
      <c r="E42" s="109">
        <v>0.88500000000000001</v>
      </c>
      <c r="F42" s="109">
        <v>1.2849999999999999</v>
      </c>
      <c r="G42" s="10" t="s">
        <v>574</v>
      </c>
      <c r="H42" s="110">
        <v>0.995</v>
      </c>
    </row>
    <row r="43" spans="1:10" x14ac:dyDescent="0.25">
      <c r="A43" s="86">
        <v>2008</v>
      </c>
      <c r="B43" s="108">
        <v>0.871</v>
      </c>
      <c r="C43" s="109">
        <v>0.86399999999999999</v>
      </c>
      <c r="D43" s="109">
        <v>0.93799999999999994</v>
      </c>
      <c r="E43" s="109">
        <v>0.83</v>
      </c>
      <c r="F43" s="109">
        <v>1.2470000000000001</v>
      </c>
      <c r="G43" s="10" t="s">
        <v>574</v>
      </c>
      <c r="H43" s="110">
        <v>1.0369999999999999</v>
      </c>
    </row>
    <row r="44" spans="1:10" x14ac:dyDescent="0.25">
      <c r="A44" s="86">
        <v>2009</v>
      </c>
      <c r="B44" s="108">
        <v>0.82599999999999996</v>
      </c>
      <c r="C44" s="109">
        <v>0.88900000000000001</v>
      </c>
      <c r="D44" s="109">
        <v>0.93899999999999995</v>
      </c>
      <c r="E44" s="109">
        <v>0.80700000000000005</v>
      </c>
      <c r="F44" s="109">
        <v>1.1240000000000001</v>
      </c>
      <c r="G44" s="109">
        <v>0.6</v>
      </c>
      <c r="H44" s="110">
        <v>0.77700000000000002</v>
      </c>
    </row>
    <row r="45" spans="1:10" x14ac:dyDescent="0.25">
      <c r="A45" s="86">
        <v>2010</v>
      </c>
      <c r="B45" s="108">
        <v>0.86799999999999999</v>
      </c>
      <c r="C45" s="109">
        <v>0.90800000000000003</v>
      </c>
      <c r="D45" s="109">
        <v>0.91100000000000003</v>
      </c>
      <c r="E45" s="109">
        <v>0.72699999999999998</v>
      </c>
      <c r="F45" s="109">
        <v>1.123</v>
      </c>
      <c r="G45" s="109">
        <v>0.58299999999999996</v>
      </c>
      <c r="H45" s="110">
        <v>0.66500000000000004</v>
      </c>
    </row>
    <row r="46" spans="1:10" x14ac:dyDescent="0.25">
      <c r="A46" s="86">
        <v>2011</v>
      </c>
      <c r="B46" s="108">
        <v>0.90500000000000003</v>
      </c>
      <c r="C46" s="109">
        <v>0.89080000000000004</v>
      </c>
      <c r="D46" s="109">
        <v>0.79920000000000002</v>
      </c>
      <c r="E46" s="109">
        <v>0.79800000000000004</v>
      </c>
      <c r="F46" s="109">
        <v>0.89780000000000004</v>
      </c>
      <c r="G46" s="109">
        <v>0.55000000000000004</v>
      </c>
      <c r="H46" s="110">
        <v>0.93640000000000001</v>
      </c>
      <c r="J46" s="111"/>
    </row>
    <row r="47" spans="1:10" x14ac:dyDescent="0.25">
      <c r="A47" s="92">
        <v>2012</v>
      </c>
      <c r="B47" s="112">
        <v>0.92310000000000003</v>
      </c>
      <c r="C47" s="113">
        <v>0.98299999999999998</v>
      </c>
      <c r="D47" s="113">
        <v>0.94279999999999997</v>
      </c>
      <c r="E47" s="113">
        <v>0.93610000000000004</v>
      </c>
      <c r="F47" s="113">
        <v>1.091</v>
      </c>
      <c r="G47" s="113">
        <v>5.4545000000000003</v>
      </c>
      <c r="H47" s="114">
        <v>1.2541</v>
      </c>
      <c r="J47" s="111"/>
    </row>
    <row r="48" spans="1:10" x14ac:dyDescent="0.25">
      <c r="A48" s="86">
        <v>2013</v>
      </c>
      <c r="B48" s="108">
        <v>0.98899999999999999</v>
      </c>
      <c r="C48" s="109">
        <v>0.97199999999999998</v>
      </c>
      <c r="D48" s="109">
        <v>0.88700000000000001</v>
      </c>
      <c r="E48" s="109">
        <v>0.93700000000000006</v>
      </c>
      <c r="F48" s="109">
        <v>0.90900000000000003</v>
      </c>
      <c r="G48" s="109">
        <v>1</v>
      </c>
      <c r="H48" s="110">
        <v>0.89529999999999998</v>
      </c>
    </row>
    <row r="49" spans="1:8" x14ac:dyDescent="0.25">
      <c r="A49" s="86">
        <v>2014</v>
      </c>
      <c r="B49" s="108">
        <v>0.995</v>
      </c>
      <c r="C49" s="109">
        <v>1.0229999999999999</v>
      </c>
      <c r="D49" s="109">
        <v>0.93200000000000005</v>
      </c>
      <c r="E49" s="109">
        <v>0.93099999999999994</v>
      </c>
      <c r="F49" s="109">
        <v>0.95499999999999996</v>
      </c>
      <c r="G49" s="109">
        <v>10</v>
      </c>
      <c r="H49" s="110">
        <v>1.1469</v>
      </c>
    </row>
    <row r="50" spans="1:8" x14ac:dyDescent="0.25">
      <c r="A50" s="92">
        <v>2015</v>
      </c>
      <c r="B50" s="112">
        <v>0.98699999999999999</v>
      </c>
      <c r="C50" s="113">
        <v>1.0509999999999999</v>
      </c>
      <c r="D50" s="113">
        <v>0.95099999999999996</v>
      </c>
      <c r="E50" s="113">
        <v>0.90700000000000003</v>
      </c>
      <c r="F50" s="113">
        <v>1.002</v>
      </c>
      <c r="G50" s="113" t="s">
        <v>574</v>
      </c>
      <c r="H50" s="114">
        <v>0.94899999999999995</v>
      </c>
    </row>
    <row r="51" spans="1:8" x14ac:dyDescent="0.25">
      <c r="A51" s="92">
        <v>2016</v>
      </c>
      <c r="B51" s="112">
        <v>0.97919999999999996</v>
      </c>
      <c r="C51" s="113">
        <v>0.98399999999999999</v>
      </c>
      <c r="D51" s="113">
        <v>0.93869999999999998</v>
      </c>
      <c r="E51" s="113">
        <v>0.90669999999999995</v>
      </c>
      <c r="F51" s="113">
        <v>0.93759999999999999</v>
      </c>
      <c r="G51" s="113" t="s">
        <v>574</v>
      </c>
      <c r="H51" s="114">
        <v>0.76570000000000005</v>
      </c>
    </row>
    <row r="52" spans="1:8" x14ac:dyDescent="0.25">
      <c r="A52" s="86">
        <v>2017</v>
      </c>
      <c r="B52" s="108">
        <v>0.95720000000000005</v>
      </c>
      <c r="C52" s="109">
        <v>0.99839999999999995</v>
      </c>
      <c r="D52" s="109">
        <v>0.91690000000000005</v>
      </c>
      <c r="E52" s="109">
        <v>0.90290000000000004</v>
      </c>
      <c r="F52" s="109">
        <v>0.98009999999999997</v>
      </c>
      <c r="G52" s="115" t="s">
        <v>574</v>
      </c>
      <c r="H52" s="110">
        <v>1.0262</v>
      </c>
    </row>
    <row r="53" spans="1:8" x14ac:dyDescent="0.25">
      <c r="A53" s="86">
        <v>2018</v>
      </c>
      <c r="B53" s="108">
        <v>0.93459999999999999</v>
      </c>
      <c r="C53" s="109">
        <v>0.93589999999999995</v>
      </c>
      <c r="D53" s="109">
        <v>0.871</v>
      </c>
      <c r="E53" s="109">
        <v>0.90290000000000004</v>
      </c>
      <c r="F53" s="109">
        <v>0.80449999999999999</v>
      </c>
      <c r="G53" s="115" t="s">
        <v>574</v>
      </c>
      <c r="H53" s="110">
        <v>0.90090000000000003</v>
      </c>
    </row>
    <row r="54" spans="1:8" ht="15.75" thickBot="1" x14ac:dyDescent="0.3">
      <c r="A54" s="90">
        <v>2019</v>
      </c>
      <c r="B54" s="116">
        <v>0.87909999999999999</v>
      </c>
      <c r="C54" s="117">
        <v>1.0305</v>
      </c>
      <c r="D54" s="117">
        <v>0.91010000000000002</v>
      </c>
      <c r="E54" s="117">
        <v>0.8821</v>
      </c>
      <c r="F54" s="117">
        <v>0.81489999999999996</v>
      </c>
      <c r="G54" s="118" t="s">
        <v>574</v>
      </c>
      <c r="H54" s="119">
        <v>0.73680000000000001</v>
      </c>
    </row>
  </sheetData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5ABA-A3C1-4750-A42F-A52EE6D94F9D}">
  <sheetPr>
    <pageSetUpPr fitToPage="1"/>
  </sheetPr>
  <dimension ref="A2:M54"/>
  <sheetViews>
    <sheetView workbookViewId="0">
      <selection activeCell="E34" sqref="E34"/>
    </sheetView>
  </sheetViews>
  <sheetFormatPr defaultRowHeight="15" x14ac:dyDescent="0.25"/>
  <sheetData>
    <row r="2" spans="1:8" ht="15.75" x14ac:dyDescent="0.25">
      <c r="C2" s="79" t="s">
        <v>576</v>
      </c>
    </row>
    <row r="3" spans="1:8" ht="15.75" thickBot="1" x14ac:dyDescent="0.3"/>
    <row r="4" spans="1:8" ht="15.75" thickBot="1" x14ac:dyDescent="0.3">
      <c r="A4" s="120" t="s">
        <v>566</v>
      </c>
      <c r="B4" s="81" t="s">
        <v>517</v>
      </c>
      <c r="C4" s="82" t="s">
        <v>521</v>
      </c>
      <c r="D4" s="82" t="s">
        <v>529</v>
      </c>
      <c r="E4" s="82" t="s">
        <v>525</v>
      </c>
      <c r="F4" s="82" t="s">
        <v>533</v>
      </c>
      <c r="G4" s="82" t="s">
        <v>570</v>
      </c>
      <c r="H4" s="83" t="s">
        <v>571</v>
      </c>
    </row>
    <row r="5" spans="1:8" x14ac:dyDescent="0.25">
      <c r="A5" s="84">
        <v>1997</v>
      </c>
      <c r="B5" s="85" t="s">
        <v>577</v>
      </c>
      <c r="C5" s="19" t="s">
        <v>114</v>
      </c>
      <c r="D5" s="19" t="s">
        <v>577</v>
      </c>
      <c r="E5" s="19" t="s">
        <v>577</v>
      </c>
      <c r="F5" s="19" t="s">
        <v>114</v>
      </c>
      <c r="G5" s="19" t="s">
        <v>578</v>
      </c>
      <c r="H5" s="20" t="s">
        <v>114</v>
      </c>
    </row>
    <row r="6" spans="1:8" x14ac:dyDescent="0.25">
      <c r="A6" s="86">
        <v>1998</v>
      </c>
      <c r="B6" s="87" t="s">
        <v>577</v>
      </c>
      <c r="C6" s="10" t="s">
        <v>114</v>
      </c>
      <c r="D6" s="10" t="s">
        <v>579</v>
      </c>
      <c r="E6" s="10" t="s">
        <v>577</v>
      </c>
      <c r="F6" s="10" t="s">
        <v>577</v>
      </c>
      <c r="G6" s="10" t="s">
        <v>114</v>
      </c>
      <c r="H6" s="11" t="s">
        <v>114</v>
      </c>
    </row>
    <row r="7" spans="1:8" x14ac:dyDescent="0.25">
      <c r="A7" s="86">
        <v>1999</v>
      </c>
      <c r="B7" s="87" t="s">
        <v>114</v>
      </c>
      <c r="C7" s="10" t="s">
        <v>114</v>
      </c>
      <c r="D7" s="10" t="s">
        <v>580</v>
      </c>
      <c r="E7" s="10" t="s">
        <v>114</v>
      </c>
      <c r="F7" s="10" t="s">
        <v>577</v>
      </c>
      <c r="G7" s="10" t="s">
        <v>581</v>
      </c>
      <c r="H7" s="11" t="s">
        <v>582</v>
      </c>
    </row>
    <row r="8" spans="1:8" x14ac:dyDescent="0.25">
      <c r="A8" s="86">
        <v>2000</v>
      </c>
      <c r="B8" s="87" t="s">
        <v>114</v>
      </c>
      <c r="C8" s="10" t="s">
        <v>114</v>
      </c>
      <c r="D8" s="10" t="s">
        <v>583</v>
      </c>
      <c r="E8" s="10" t="s">
        <v>114</v>
      </c>
      <c r="F8" s="10" t="s">
        <v>577</v>
      </c>
      <c r="G8" s="10" t="s">
        <v>581</v>
      </c>
      <c r="H8" s="11" t="s">
        <v>584</v>
      </c>
    </row>
    <row r="9" spans="1:8" x14ac:dyDescent="0.25">
      <c r="A9" s="86">
        <v>2001</v>
      </c>
      <c r="B9" s="87" t="s">
        <v>114</v>
      </c>
      <c r="C9" s="10" t="s">
        <v>114</v>
      </c>
      <c r="D9" s="10" t="s">
        <v>585</v>
      </c>
      <c r="E9" s="10" t="s">
        <v>586</v>
      </c>
      <c r="F9" s="10" t="s">
        <v>585</v>
      </c>
      <c r="G9" s="10" t="s">
        <v>587</v>
      </c>
      <c r="H9" s="11" t="s">
        <v>584</v>
      </c>
    </row>
    <row r="10" spans="1:8" x14ac:dyDescent="0.25">
      <c r="A10" s="86">
        <v>2002</v>
      </c>
      <c r="B10" s="87" t="s">
        <v>114</v>
      </c>
      <c r="C10" s="10" t="s">
        <v>114</v>
      </c>
      <c r="D10" s="10" t="s">
        <v>588</v>
      </c>
      <c r="E10" s="10" t="s">
        <v>585</v>
      </c>
      <c r="F10" s="10" t="s">
        <v>578</v>
      </c>
      <c r="G10" s="10" t="s">
        <v>587</v>
      </c>
      <c r="H10" s="11" t="s">
        <v>589</v>
      </c>
    </row>
    <row r="11" spans="1:8" x14ac:dyDescent="0.25">
      <c r="A11" s="86">
        <v>2003</v>
      </c>
      <c r="B11" s="87" t="s">
        <v>114</v>
      </c>
      <c r="C11" s="10" t="s">
        <v>114</v>
      </c>
      <c r="D11" s="10" t="s">
        <v>586</v>
      </c>
      <c r="E11" s="10" t="s">
        <v>582</v>
      </c>
      <c r="F11" s="10" t="s">
        <v>579</v>
      </c>
      <c r="G11" s="10" t="s">
        <v>578</v>
      </c>
      <c r="H11" s="11" t="s">
        <v>577</v>
      </c>
    </row>
    <row r="12" spans="1:8" x14ac:dyDescent="0.25">
      <c r="A12" s="86">
        <v>2004</v>
      </c>
      <c r="B12" s="87" t="s">
        <v>114</v>
      </c>
      <c r="C12" s="10" t="s">
        <v>114</v>
      </c>
      <c r="D12" s="10" t="s">
        <v>590</v>
      </c>
      <c r="E12" s="10" t="s">
        <v>591</v>
      </c>
      <c r="F12" s="10" t="s">
        <v>583</v>
      </c>
      <c r="G12" s="10" t="s">
        <v>592</v>
      </c>
      <c r="H12" s="11" t="s">
        <v>590</v>
      </c>
    </row>
    <row r="13" spans="1:8" x14ac:dyDescent="0.25">
      <c r="A13" s="86">
        <v>2005</v>
      </c>
      <c r="B13" s="87" t="s">
        <v>593</v>
      </c>
      <c r="C13" s="10" t="s">
        <v>114</v>
      </c>
      <c r="D13" s="10" t="s">
        <v>594</v>
      </c>
      <c r="E13" s="10" t="s">
        <v>577</v>
      </c>
      <c r="F13" s="10" t="s">
        <v>595</v>
      </c>
      <c r="G13" s="10" t="s">
        <v>596</v>
      </c>
      <c r="H13" s="11" t="s">
        <v>114</v>
      </c>
    </row>
    <row r="14" spans="1:8" x14ac:dyDescent="0.25">
      <c r="A14" s="86">
        <v>2006</v>
      </c>
      <c r="B14" s="87" t="s">
        <v>597</v>
      </c>
      <c r="C14" s="10" t="s">
        <v>577</v>
      </c>
      <c r="D14" s="10" t="s">
        <v>598</v>
      </c>
      <c r="E14" s="10" t="s">
        <v>599</v>
      </c>
      <c r="F14" s="10" t="s">
        <v>589</v>
      </c>
      <c r="G14" s="10" t="s">
        <v>600</v>
      </c>
      <c r="H14" s="11" t="s">
        <v>601</v>
      </c>
    </row>
    <row r="15" spans="1:8" x14ac:dyDescent="0.25">
      <c r="A15" s="86">
        <v>2007</v>
      </c>
      <c r="B15" s="87" t="s">
        <v>585</v>
      </c>
      <c r="C15" s="10" t="s">
        <v>114</v>
      </c>
      <c r="D15" s="10" t="s">
        <v>602</v>
      </c>
      <c r="E15" s="10" t="s">
        <v>114</v>
      </c>
      <c r="F15" s="10" t="s">
        <v>603</v>
      </c>
      <c r="G15" s="10" t="s">
        <v>604</v>
      </c>
      <c r="H15" s="11" t="s">
        <v>589</v>
      </c>
    </row>
    <row r="16" spans="1:8" x14ac:dyDescent="0.25">
      <c r="A16" s="86">
        <v>2008</v>
      </c>
      <c r="B16" s="87" t="s">
        <v>577</v>
      </c>
      <c r="C16" s="10" t="s">
        <v>593</v>
      </c>
      <c r="D16" s="10" t="s">
        <v>605</v>
      </c>
      <c r="E16" s="10" t="s">
        <v>577</v>
      </c>
      <c r="F16" s="10" t="s">
        <v>606</v>
      </c>
      <c r="G16" s="10" t="s">
        <v>589</v>
      </c>
      <c r="H16" s="11" t="s">
        <v>114</v>
      </c>
    </row>
    <row r="17" spans="1:13" x14ac:dyDescent="0.25">
      <c r="A17" s="86">
        <v>2009</v>
      </c>
      <c r="B17" s="87" t="s">
        <v>589</v>
      </c>
      <c r="C17" s="10" t="s">
        <v>593</v>
      </c>
      <c r="D17" s="10" t="s">
        <v>607</v>
      </c>
      <c r="E17" s="10" t="s">
        <v>114</v>
      </c>
      <c r="F17" s="10" t="s">
        <v>114</v>
      </c>
      <c r="G17" s="10" t="s">
        <v>577</v>
      </c>
      <c r="H17" s="11" t="s">
        <v>589</v>
      </c>
    </row>
    <row r="18" spans="1:13" x14ac:dyDescent="0.25">
      <c r="A18" s="86">
        <v>2010</v>
      </c>
      <c r="B18" s="87" t="s">
        <v>605</v>
      </c>
      <c r="C18" s="10" t="s">
        <v>577</v>
      </c>
      <c r="D18" s="10" t="s">
        <v>608</v>
      </c>
      <c r="E18" s="10" t="s">
        <v>577</v>
      </c>
      <c r="F18" s="10" t="s">
        <v>609</v>
      </c>
      <c r="G18" s="10" t="s">
        <v>593</v>
      </c>
      <c r="H18" s="11" t="s">
        <v>610</v>
      </c>
    </row>
    <row r="19" spans="1:13" x14ac:dyDescent="0.25">
      <c r="A19" s="86">
        <v>2011</v>
      </c>
      <c r="B19" s="87" t="s">
        <v>577</v>
      </c>
      <c r="C19" s="10" t="s">
        <v>593</v>
      </c>
      <c r="D19" s="10" t="s">
        <v>611</v>
      </c>
      <c r="E19" s="10" t="s">
        <v>612</v>
      </c>
      <c r="F19" s="10" t="s">
        <v>613</v>
      </c>
      <c r="G19" s="10" t="s">
        <v>605</v>
      </c>
      <c r="H19" s="11" t="s">
        <v>614</v>
      </c>
    </row>
    <row r="20" spans="1:13" x14ac:dyDescent="0.25">
      <c r="A20" s="92">
        <v>2012</v>
      </c>
      <c r="B20" s="88" t="s">
        <v>615</v>
      </c>
      <c r="C20" s="89" t="s">
        <v>616</v>
      </c>
      <c r="D20" s="89" t="s">
        <v>602</v>
      </c>
      <c r="E20" s="89" t="s">
        <v>593</v>
      </c>
      <c r="F20" s="89" t="s">
        <v>617</v>
      </c>
      <c r="G20" s="89" t="s">
        <v>605</v>
      </c>
      <c r="H20" s="74" t="s">
        <v>618</v>
      </c>
    </row>
    <row r="21" spans="1:13" x14ac:dyDescent="0.25">
      <c r="A21" s="86">
        <v>2013</v>
      </c>
      <c r="B21" s="87" t="s">
        <v>615</v>
      </c>
      <c r="C21" s="10" t="s">
        <v>619</v>
      </c>
      <c r="D21" s="10" t="s">
        <v>620</v>
      </c>
      <c r="E21" s="10" t="s">
        <v>621</v>
      </c>
      <c r="F21" s="10" t="s">
        <v>622</v>
      </c>
      <c r="G21" s="10" t="s">
        <v>577</v>
      </c>
      <c r="H21" s="11" t="s">
        <v>623</v>
      </c>
    </row>
    <row r="22" spans="1:13" x14ac:dyDescent="0.25">
      <c r="A22" s="86">
        <v>2014</v>
      </c>
      <c r="B22" s="87" t="s">
        <v>624</v>
      </c>
      <c r="C22" s="10" t="s">
        <v>625</v>
      </c>
      <c r="D22" s="10" t="s">
        <v>626</v>
      </c>
      <c r="E22" s="10" t="s">
        <v>627</v>
      </c>
      <c r="F22" s="10" t="s">
        <v>628</v>
      </c>
      <c r="G22" s="10" t="s">
        <v>629</v>
      </c>
      <c r="H22" s="11" t="s">
        <v>630</v>
      </c>
    </row>
    <row r="23" spans="1:13" x14ac:dyDescent="0.25">
      <c r="A23" s="92">
        <v>2015</v>
      </c>
      <c r="B23" s="88" t="s">
        <v>612</v>
      </c>
      <c r="C23" s="89" t="s">
        <v>631</v>
      </c>
      <c r="D23" s="89" t="s">
        <v>627</v>
      </c>
      <c r="E23" s="89" t="s">
        <v>577</v>
      </c>
      <c r="F23" s="89" t="s">
        <v>632</v>
      </c>
      <c r="G23" s="89" t="s">
        <v>612</v>
      </c>
      <c r="H23" s="74" t="s">
        <v>633</v>
      </c>
    </row>
    <row r="24" spans="1:13" x14ac:dyDescent="0.25">
      <c r="A24" s="92">
        <v>2016</v>
      </c>
      <c r="B24" s="88" t="s">
        <v>634</v>
      </c>
      <c r="C24" s="89" t="s">
        <v>635</v>
      </c>
      <c r="D24" s="89" t="s">
        <v>636</v>
      </c>
      <c r="E24" s="89" t="s">
        <v>633</v>
      </c>
      <c r="F24" s="89" t="s">
        <v>637</v>
      </c>
      <c r="G24" s="89" t="s">
        <v>638</v>
      </c>
      <c r="H24" s="74" t="s">
        <v>639</v>
      </c>
    </row>
    <row r="25" spans="1:13" x14ac:dyDescent="0.25">
      <c r="A25" s="86">
        <v>2017</v>
      </c>
      <c r="B25" s="87" t="s">
        <v>640</v>
      </c>
      <c r="C25" s="10" t="s">
        <v>641</v>
      </c>
      <c r="D25" s="10" t="s">
        <v>642</v>
      </c>
      <c r="E25" s="10" t="s">
        <v>623</v>
      </c>
      <c r="F25" s="10" t="s">
        <v>643</v>
      </c>
      <c r="G25" s="10" t="s">
        <v>577</v>
      </c>
      <c r="H25" s="11" t="s">
        <v>621</v>
      </c>
      <c r="K25" s="9"/>
      <c r="L25" s="9"/>
      <c r="M25" s="9"/>
    </row>
    <row r="26" spans="1:13" x14ac:dyDescent="0.25">
      <c r="A26" s="92">
        <v>2018</v>
      </c>
      <c r="B26" s="88" t="s">
        <v>643</v>
      </c>
      <c r="C26" s="89" t="s">
        <v>644</v>
      </c>
      <c r="D26" s="89" t="s">
        <v>645</v>
      </c>
      <c r="E26" s="89" t="s">
        <v>577</v>
      </c>
      <c r="F26" s="89" t="s">
        <v>627</v>
      </c>
      <c r="G26" s="89" t="s">
        <v>646</v>
      </c>
      <c r="H26" s="74" t="s">
        <v>630</v>
      </c>
      <c r="K26" s="9"/>
      <c r="L26" s="9"/>
      <c r="M26" s="9"/>
    </row>
    <row r="27" spans="1:13" ht="15.75" thickBot="1" x14ac:dyDescent="0.3">
      <c r="A27" s="90">
        <v>2019</v>
      </c>
      <c r="B27" s="91" t="s">
        <v>598</v>
      </c>
      <c r="C27" s="12" t="s">
        <v>647</v>
      </c>
      <c r="D27" s="12" t="s">
        <v>648</v>
      </c>
      <c r="E27" s="12" t="s">
        <v>649</v>
      </c>
      <c r="F27" s="12" t="s">
        <v>650</v>
      </c>
      <c r="G27" s="12" t="s">
        <v>651</v>
      </c>
      <c r="H27" s="13" t="s">
        <v>652</v>
      </c>
      <c r="K27" s="9"/>
      <c r="L27" s="9"/>
      <c r="M27" s="9"/>
    </row>
    <row r="29" spans="1:13" ht="15.75" x14ac:dyDescent="0.25">
      <c r="B29" s="79" t="s">
        <v>653</v>
      </c>
      <c r="C29" s="79"/>
    </row>
    <row r="30" spans="1:13" ht="15.75" thickBot="1" x14ac:dyDescent="0.3"/>
    <row r="31" spans="1:13" ht="15.75" thickBot="1" x14ac:dyDescent="0.3">
      <c r="A31" s="120" t="s">
        <v>566</v>
      </c>
      <c r="B31" s="81" t="s">
        <v>517</v>
      </c>
      <c r="C31" s="82" t="s">
        <v>521</v>
      </c>
      <c r="D31" s="82" t="s">
        <v>529</v>
      </c>
      <c r="E31" s="83" t="s">
        <v>525</v>
      </c>
    </row>
    <row r="32" spans="1:13" x14ac:dyDescent="0.25">
      <c r="A32" s="84">
        <v>1997</v>
      </c>
      <c r="B32" s="85">
        <v>2</v>
      </c>
      <c r="C32" s="19">
        <v>3</v>
      </c>
      <c r="D32" s="19" t="s">
        <v>574</v>
      </c>
      <c r="E32" s="20">
        <v>5</v>
      </c>
      <c r="F32" s="9"/>
      <c r="G32" s="9"/>
    </row>
    <row r="33" spans="1:7" x14ac:dyDescent="0.25">
      <c r="A33" s="86">
        <v>1998</v>
      </c>
      <c r="B33" s="87">
        <v>2</v>
      </c>
      <c r="C33" s="10">
        <v>1</v>
      </c>
      <c r="D33" s="10" t="s">
        <v>574</v>
      </c>
      <c r="E33" s="11">
        <v>4</v>
      </c>
      <c r="F33" s="9"/>
      <c r="G33" s="9"/>
    </row>
    <row r="34" spans="1:7" x14ac:dyDescent="0.25">
      <c r="A34" s="86">
        <v>1999</v>
      </c>
      <c r="B34" s="87" t="s">
        <v>574</v>
      </c>
      <c r="C34" s="10" t="s">
        <v>574</v>
      </c>
      <c r="D34" s="10" t="s">
        <v>574</v>
      </c>
      <c r="E34" s="11">
        <v>9</v>
      </c>
      <c r="F34" s="9"/>
      <c r="G34" s="9"/>
    </row>
    <row r="35" spans="1:7" x14ac:dyDescent="0.25">
      <c r="A35" s="86">
        <v>2000</v>
      </c>
      <c r="B35" s="87">
        <v>1</v>
      </c>
      <c r="C35" s="10" t="s">
        <v>574</v>
      </c>
      <c r="D35" s="10" t="s">
        <v>574</v>
      </c>
      <c r="E35" s="11">
        <v>3</v>
      </c>
      <c r="F35" s="9"/>
      <c r="G35" s="9"/>
    </row>
    <row r="36" spans="1:7" x14ac:dyDescent="0.25">
      <c r="A36" s="86">
        <v>2001</v>
      </c>
      <c r="B36" s="87">
        <v>2</v>
      </c>
      <c r="C36" s="10">
        <v>2</v>
      </c>
      <c r="D36" s="10" t="s">
        <v>574</v>
      </c>
      <c r="E36" s="11">
        <v>8</v>
      </c>
      <c r="F36" s="9"/>
      <c r="G36" s="9"/>
    </row>
    <row r="37" spans="1:7" x14ac:dyDescent="0.25">
      <c r="A37" s="86">
        <v>2002</v>
      </c>
      <c r="B37" s="87">
        <v>4</v>
      </c>
      <c r="C37" s="10">
        <v>4</v>
      </c>
      <c r="D37" s="10" t="s">
        <v>574</v>
      </c>
      <c r="E37" s="11">
        <v>2</v>
      </c>
      <c r="F37" s="9"/>
      <c r="G37" s="9"/>
    </row>
    <row r="38" spans="1:7" x14ac:dyDescent="0.25">
      <c r="A38" s="86">
        <v>2003</v>
      </c>
      <c r="B38" s="87">
        <v>5</v>
      </c>
      <c r="C38" s="10">
        <v>2</v>
      </c>
      <c r="D38" s="10" t="s">
        <v>574</v>
      </c>
      <c r="E38" s="11">
        <v>5</v>
      </c>
      <c r="F38" s="9"/>
      <c r="G38" s="9"/>
    </row>
    <row r="39" spans="1:7" x14ac:dyDescent="0.25">
      <c r="A39" s="86">
        <v>2004</v>
      </c>
      <c r="B39" s="87">
        <v>4</v>
      </c>
      <c r="C39" s="10">
        <v>2</v>
      </c>
      <c r="D39" s="10" t="s">
        <v>574</v>
      </c>
      <c r="E39" s="11">
        <v>4</v>
      </c>
      <c r="F39" s="9"/>
      <c r="G39" s="9"/>
    </row>
    <row r="40" spans="1:7" x14ac:dyDescent="0.25">
      <c r="A40" s="86">
        <v>2005</v>
      </c>
      <c r="B40" s="87">
        <v>6</v>
      </c>
      <c r="C40" s="10">
        <v>2</v>
      </c>
      <c r="D40" s="10" t="s">
        <v>574</v>
      </c>
      <c r="E40" s="11" t="s">
        <v>574</v>
      </c>
      <c r="F40" s="9"/>
      <c r="G40" s="9"/>
    </row>
    <row r="41" spans="1:7" x14ac:dyDescent="0.25">
      <c r="A41" s="86">
        <v>2006</v>
      </c>
      <c r="B41" s="87">
        <v>4</v>
      </c>
      <c r="C41" s="10">
        <v>1</v>
      </c>
      <c r="D41" s="10" t="s">
        <v>574</v>
      </c>
      <c r="E41" s="11">
        <v>6</v>
      </c>
      <c r="F41" s="9"/>
      <c r="G41" s="9"/>
    </row>
    <row r="42" spans="1:7" x14ac:dyDescent="0.25">
      <c r="A42" s="86">
        <v>2007</v>
      </c>
      <c r="B42" s="87">
        <v>1</v>
      </c>
      <c r="C42" s="10">
        <v>2</v>
      </c>
      <c r="D42" s="10" t="s">
        <v>574</v>
      </c>
      <c r="E42" s="11">
        <v>6</v>
      </c>
      <c r="F42" s="9"/>
      <c r="G42" s="9"/>
    </row>
    <row r="43" spans="1:7" x14ac:dyDescent="0.25">
      <c r="A43" s="86">
        <v>2008</v>
      </c>
      <c r="B43" s="87">
        <v>8</v>
      </c>
      <c r="C43" s="10">
        <v>3</v>
      </c>
      <c r="D43" s="10" t="s">
        <v>574</v>
      </c>
      <c r="E43" s="11">
        <v>3</v>
      </c>
      <c r="F43" s="9"/>
      <c r="G43" s="9"/>
    </row>
    <row r="44" spans="1:7" x14ac:dyDescent="0.25">
      <c r="A44" s="86">
        <v>2009</v>
      </c>
      <c r="B44" s="87" t="s">
        <v>574</v>
      </c>
      <c r="C44" s="10">
        <v>1</v>
      </c>
      <c r="D44" s="10" t="s">
        <v>574</v>
      </c>
      <c r="E44" s="11">
        <v>2</v>
      </c>
      <c r="F44" s="9"/>
      <c r="G44" s="9"/>
    </row>
    <row r="45" spans="1:7" x14ac:dyDescent="0.25">
      <c r="A45" s="86">
        <v>2010</v>
      </c>
      <c r="B45" s="87">
        <v>2</v>
      </c>
      <c r="C45" s="10">
        <v>2</v>
      </c>
      <c r="D45" s="10" t="s">
        <v>574</v>
      </c>
      <c r="E45" s="11">
        <v>3</v>
      </c>
      <c r="F45" s="9"/>
      <c r="G45" s="9"/>
    </row>
    <row r="46" spans="1:7" x14ac:dyDescent="0.25">
      <c r="A46" s="86">
        <v>2011</v>
      </c>
      <c r="B46" s="87" t="s">
        <v>574</v>
      </c>
      <c r="C46" s="10">
        <v>2</v>
      </c>
      <c r="D46" s="10" t="s">
        <v>574</v>
      </c>
      <c r="E46" s="11">
        <v>1</v>
      </c>
    </row>
    <row r="47" spans="1:7" x14ac:dyDescent="0.25">
      <c r="A47" s="92">
        <v>2012</v>
      </c>
      <c r="B47" s="88">
        <v>2</v>
      </c>
      <c r="C47" s="89">
        <v>5</v>
      </c>
      <c r="D47" s="89" t="s">
        <v>574</v>
      </c>
      <c r="E47" s="74">
        <v>2</v>
      </c>
    </row>
    <row r="48" spans="1:7" x14ac:dyDescent="0.25">
      <c r="A48" s="86">
        <v>2013</v>
      </c>
      <c r="B48" s="87" t="s">
        <v>574</v>
      </c>
      <c r="C48" s="10" t="s">
        <v>574</v>
      </c>
      <c r="D48" s="10" t="s">
        <v>574</v>
      </c>
      <c r="E48" s="11">
        <v>1</v>
      </c>
    </row>
    <row r="49" spans="1:5" x14ac:dyDescent="0.25">
      <c r="A49" s="86">
        <v>2014</v>
      </c>
      <c r="B49" s="87">
        <v>1</v>
      </c>
      <c r="C49" s="10" t="s">
        <v>574</v>
      </c>
      <c r="D49" s="10" t="s">
        <v>574</v>
      </c>
      <c r="E49" s="11" t="s">
        <v>574</v>
      </c>
    </row>
    <row r="50" spans="1:5" x14ac:dyDescent="0.25">
      <c r="A50" s="92">
        <v>2015</v>
      </c>
      <c r="B50" s="88" t="s">
        <v>574</v>
      </c>
      <c r="C50" s="89" t="s">
        <v>574</v>
      </c>
      <c r="D50" s="89" t="s">
        <v>574</v>
      </c>
      <c r="E50" s="74" t="s">
        <v>574</v>
      </c>
    </row>
    <row r="51" spans="1:5" x14ac:dyDescent="0.25">
      <c r="A51" s="92">
        <v>2016</v>
      </c>
      <c r="B51" s="88">
        <v>1</v>
      </c>
      <c r="C51" s="89">
        <v>1</v>
      </c>
      <c r="D51" s="89" t="s">
        <v>574</v>
      </c>
      <c r="E51" s="74" t="s">
        <v>574</v>
      </c>
    </row>
    <row r="52" spans="1:5" x14ac:dyDescent="0.25">
      <c r="A52" s="86">
        <v>2017</v>
      </c>
      <c r="B52" s="87" t="s">
        <v>574</v>
      </c>
      <c r="C52" s="10">
        <v>2</v>
      </c>
      <c r="D52" s="10" t="s">
        <v>574</v>
      </c>
      <c r="E52" s="11">
        <v>2</v>
      </c>
    </row>
    <row r="53" spans="1:5" x14ac:dyDescent="0.25">
      <c r="A53" s="92">
        <v>2018</v>
      </c>
      <c r="B53" s="88">
        <v>1</v>
      </c>
      <c r="C53" s="89">
        <v>1</v>
      </c>
      <c r="D53" s="89" t="s">
        <v>574</v>
      </c>
      <c r="E53" s="74" t="s">
        <v>574</v>
      </c>
    </row>
    <row r="54" spans="1:5" ht="15.75" thickBot="1" x14ac:dyDescent="0.3">
      <c r="A54" s="90">
        <v>2019</v>
      </c>
      <c r="B54" s="91" t="s">
        <v>574</v>
      </c>
      <c r="C54" s="12" t="s">
        <v>574</v>
      </c>
      <c r="D54" s="12" t="s">
        <v>574</v>
      </c>
      <c r="E54" s="13" t="s">
        <v>574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F1485-79A4-4A6E-83C8-B864BCC2D70B}">
  <sheetPr>
    <pageSetUpPr fitToPage="1"/>
  </sheetPr>
  <dimension ref="A1:F40"/>
  <sheetViews>
    <sheetView zoomScaleNormal="100" workbookViewId="0">
      <selection activeCell="E34" sqref="E34"/>
    </sheetView>
  </sheetViews>
  <sheetFormatPr defaultRowHeight="15" x14ac:dyDescent="0.25"/>
  <cols>
    <col min="1" max="1" width="4" customWidth="1"/>
    <col min="2" max="2" width="19.85546875" customWidth="1"/>
    <col min="3" max="3" width="0.7109375" customWidth="1"/>
    <col min="4" max="4" width="18.85546875" customWidth="1"/>
    <col min="5" max="5" width="8.7109375" customWidth="1"/>
    <col min="6" max="6" width="13.42578125" customWidth="1"/>
  </cols>
  <sheetData>
    <row r="1" spans="1:6" ht="16.149999999999999" customHeight="1" thickBot="1" x14ac:dyDescent="0.3">
      <c r="A1" s="121" t="s">
        <v>654</v>
      </c>
      <c r="B1" s="121"/>
      <c r="C1" s="121"/>
      <c r="D1" s="121"/>
      <c r="E1" s="121"/>
      <c r="F1" s="121"/>
    </row>
    <row r="2" spans="1:6" ht="24.75" thickBot="1" x14ac:dyDescent="0.3">
      <c r="A2" s="122" t="s">
        <v>655</v>
      </c>
      <c r="B2" s="123" t="s">
        <v>656</v>
      </c>
      <c r="C2" s="124"/>
      <c r="D2" s="125" t="s">
        <v>657</v>
      </c>
      <c r="E2" s="126" t="s">
        <v>658</v>
      </c>
      <c r="F2" s="127" t="s">
        <v>659</v>
      </c>
    </row>
    <row r="3" spans="1:6" x14ac:dyDescent="0.25">
      <c r="A3" s="128">
        <v>1</v>
      </c>
      <c r="B3" s="129" t="s">
        <v>660</v>
      </c>
      <c r="D3" s="130" t="s">
        <v>97</v>
      </c>
      <c r="E3" s="131">
        <v>2105</v>
      </c>
      <c r="F3" s="132" t="s">
        <v>661</v>
      </c>
    </row>
    <row r="4" spans="1:6" x14ac:dyDescent="0.25">
      <c r="A4" s="69">
        <v>2</v>
      </c>
      <c r="B4" s="133" t="s">
        <v>662</v>
      </c>
      <c r="D4" s="134" t="s">
        <v>663</v>
      </c>
      <c r="E4" s="135">
        <v>1285</v>
      </c>
      <c r="F4" s="136" t="s">
        <v>661</v>
      </c>
    </row>
    <row r="5" spans="1:6" x14ac:dyDescent="0.25">
      <c r="A5" s="69">
        <v>3</v>
      </c>
      <c r="B5" s="133" t="s">
        <v>664</v>
      </c>
      <c r="D5" s="134" t="s">
        <v>665</v>
      </c>
      <c r="E5" s="135">
        <v>1679</v>
      </c>
      <c r="F5" s="137" t="s">
        <v>661</v>
      </c>
    </row>
    <row r="6" spans="1:6" x14ac:dyDescent="0.25">
      <c r="A6" s="69">
        <v>4</v>
      </c>
      <c r="B6" s="133" t="s">
        <v>666</v>
      </c>
      <c r="D6" s="134" t="s">
        <v>663</v>
      </c>
      <c r="E6" s="135">
        <v>572</v>
      </c>
      <c r="F6" s="132" t="s">
        <v>667</v>
      </c>
    </row>
    <row r="7" spans="1:6" x14ac:dyDescent="0.25">
      <c r="A7" s="138">
        <v>5</v>
      </c>
      <c r="B7" s="133" t="s">
        <v>668</v>
      </c>
      <c r="D7" s="134" t="s">
        <v>663</v>
      </c>
      <c r="E7" s="135">
        <v>2928</v>
      </c>
      <c r="F7" s="139" t="s">
        <v>669</v>
      </c>
    </row>
    <row r="8" spans="1:6" x14ac:dyDescent="0.25">
      <c r="A8" s="69">
        <v>6</v>
      </c>
      <c r="B8" s="133" t="s">
        <v>670</v>
      </c>
      <c r="D8" s="134" t="s">
        <v>671</v>
      </c>
      <c r="E8" s="135">
        <v>1321</v>
      </c>
      <c r="F8" s="139" t="s">
        <v>669</v>
      </c>
    </row>
    <row r="9" spans="1:6" x14ac:dyDescent="0.25">
      <c r="A9" s="69">
        <v>7</v>
      </c>
      <c r="B9" s="133" t="s">
        <v>672</v>
      </c>
      <c r="D9" s="134" t="s">
        <v>673</v>
      </c>
      <c r="E9" s="135">
        <v>2398</v>
      </c>
      <c r="F9" s="139" t="s">
        <v>661</v>
      </c>
    </row>
    <row r="10" spans="1:6" x14ac:dyDescent="0.25">
      <c r="A10" s="69">
        <v>8</v>
      </c>
      <c r="B10" s="133" t="s">
        <v>674</v>
      </c>
      <c r="D10" s="134" t="s">
        <v>663</v>
      </c>
      <c r="E10" s="135">
        <v>1199</v>
      </c>
      <c r="F10" s="139" t="s">
        <v>675</v>
      </c>
    </row>
    <row r="11" spans="1:6" x14ac:dyDescent="0.25">
      <c r="A11" s="69">
        <v>9</v>
      </c>
      <c r="B11" s="133" t="s">
        <v>676</v>
      </c>
      <c r="D11" s="134" t="s">
        <v>68</v>
      </c>
      <c r="E11" s="135">
        <v>1183</v>
      </c>
      <c r="F11" s="139" t="s">
        <v>661</v>
      </c>
    </row>
    <row r="12" spans="1:6" x14ac:dyDescent="0.25">
      <c r="A12" s="69">
        <v>10</v>
      </c>
      <c r="B12" s="133" t="s">
        <v>677</v>
      </c>
      <c r="D12" s="134" t="s">
        <v>20</v>
      </c>
      <c r="E12" s="135">
        <v>1700</v>
      </c>
      <c r="F12" s="139" t="s">
        <v>678</v>
      </c>
    </row>
    <row r="13" spans="1:6" x14ac:dyDescent="0.25">
      <c r="A13" s="69">
        <v>11</v>
      </c>
      <c r="B13" s="133" t="s">
        <v>679</v>
      </c>
      <c r="D13" s="134" t="s">
        <v>17</v>
      </c>
      <c r="E13" s="135">
        <v>1011</v>
      </c>
      <c r="F13" s="139" t="s">
        <v>680</v>
      </c>
    </row>
    <row r="14" spans="1:6" x14ac:dyDescent="0.25">
      <c r="A14" s="69">
        <v>12</v>
      </c>
      <c r="B14" s="133" t="s">
        <v>681</v>
      </c>
      <c r="D14" s="134" t="s">
        <v>30</v>
      </c>
      <c r="E14" s="135">
        <v>1776</v>
      </c>
      <c r="F14" s="139" t="s">
        <v>680</v>
      </c>
    </row>
    <row r="15" spans="1:6" x14ac:dyDescent="0.25">
      <c r="A15" s="69">
        <v>13</v>
      </c>
      <c r="B15" s="133" t="s">
        <v>682</v>
      </c>
      <c r="D15" s="134" t="s">
        <v>683</v>
      </c>
      <c r="E15" s="135">
        <v>3175</v>
      </c>
      <c r="F15" s="139" t="s">
        <v>684</v>
      </c>
    </row>
    <row r="16" spans="1:6" x14ac:dyDescent="0.25">
      <c r="A16" s="69">
        <v>14</v>
      </c>
      <c r="B16" s="133" t="s">
        <v>685</v>
      </c>
      <c r="D16" s="134" t="s">
        <v>686</v>
      </c>
      <c r="E16" s="135">
        <v>1365</v>
      </c>
      <c r="F16" s="139" t="s">
        <v>680</v>
      </c>
    </row>
    <row r="17" spans="1:6" x14ac:dyDescent="0.25">
      <c r="A17" s="69">
        <v>15</v>
      </c>
      <c r="B17" s="133" t="s">
        <v>687</v>
      </c>
      <c r="D17" s="134" t="s">
        <v>65</v>
      </c>
      <c r="E17" s="135">
        <v>1284</v>
      </c>
      <c r="F17" s="139" t="s">
        <v>684</v>
      </c>
    </row>
    <row r="18" spans="1:6" x14ac:dyDescent="0.25">
      <c r="A18" s="69">
        <v>16</v>
      </c>
      <c r="B18" s="133" t="s">
        <v>688</v>
      </c>
      <c r="D18" s="134" t="s">
        <v>38</v>
      </c>
      <c r="E18" s="135">
        <v>2775</v>
      </c>
      <c r="F18" s="139" t="s">
        <v>689</v>
      </c>
    </row>
    <row r="19" spans="1:6" x14ac:dyDescent="0.25">
      <c r="A19" s="69">
        <v>17</v>
      </c>
      <c r="B19" s="133" t="s">
        <v>690</v>
      </c>
      <c r="D19" s="134" t="s">
        <v>92</v>
      </c>
      <c r="E19" s="135">
        <v>1956</v>
      </c>
      <c r="F19" s="139" t="s">
        <v>689</v>
      </c>
    </row>
    <row r="20" spans="1:6" x14ac:dyDescent="0.25">
      <c r="A20" s="67">
        <v>18</v>
      </c>
      <c r="B20" s="133" t="s">
        <v>691</v>
      </c>
      <c r="D20" s="134" t="s">
        <v>112</v>
      </c>
      <c r="E20" s="135">
        <v>1859</v>
      </c>
      <c r="F20" s="139" t="s">
        <v>692</v>
      </c>
    </row>
    <row r="21" spans="1:6" x14ac:dyDescent="0.25">
      <c r="A21" s="69">
        <v>19</v>
      </c>
      <c r="B21" s="133" t="s">
        <v>693</v>
      </c>
      <c r="D21" s="134" t="s">
        <v>401</v>
      </c>
      <c r="E21" s="135">
        <v>513</v>
      </c>
      <c r="F21" s="139" t="s">
        <v>694</v>
      </c>
    </row>
    <row r="22" spans="1:6" x14ac:dyDescent="0.25">
      <c r="A22" s="69">
        <v>20</v>
      </c>
      <c r="B22" s="133" t="s">
        <v>695</v>
      </c>
      <c r="D22" s="134" t="s">
        <v>376</v>
      </c>
      <c r="E22" s="135">
        <v>2647</v>
      </c>
      <c r="F22" s="139" t="s">
        <v>689</v>
      </c>
    </row>
    <row r="23" spans="1:6" x14ac:dyDescent="0.25">
      <c r="A23" s="69">
        <v>21</v>
      </c>
      <c r="B23" s="133" t="s">
        <v>696</v>
      </c>
      <c r="D23" s="134" t="s">
        <v>697</v>
      </c>
      <c r="E23" s="135">
        <v>1561</v>
      </c>
      <c r="F23" s="139" t="s">
        <v>689</v>
      </c>
    </row>
    <row r="24" spans="1:6" x14ac:dyDescent="0.25">
      <c r="A24" s="69">
        <v>22</v>
      </c>
      <c r="B24" s="133" t="s">
        <v>698</v>
      </c>
      <c r="D24" s="134" t="s">
        <v>44</v>
      </c>
      <c r="E24" s="135">
        <v>1372</v>
      </c>
      <c r="F24" s="139" t="s">
        <v>689</v>
      </c>
    </row>
    <row r="25" spans="1:6" x14ac:dyDescent="0.25">
      <c r="A25" s="69">
        <v>23</v>
      </c>
      <c r="B25" s="133" t="s">
        <v>699</v>
      </c>
      <c r="D25" s="134" t="s">
        <v>663</v>
      </c>
      <c r="E25" s="135">
        <v>780</v>
      </c>
      <c r="F25" s="139" t="s">
        <v>689</v>
      </c>
    </row>
    <row r="26" spans="1:6" x14ac:dyDescent="0.25">
      <c r="A26" s="69">
        <v>24</v>
      </c>
      <c r="B26" s="133" t="s">
        <v>700</v>
      </c>
      <c r="D26" s="134" t="s">
        <v>701</v>
      </c>
      <c r="E26" s="135">
        <v>1429</v>
      </c>
      <c r="F26" s="139" t="s">
        <v>689</v>
      </c>
    </row>
    <row r="27" spans="1:6" x14ac:dyDescent="0.25">
      <c r="A27" s="69">
        <v>25</v>
      </c>
      <c r="B27" s="133" t="s">
        <v>702</v>
      </c>
      <c r="D27" s="134" t="s">
        <v>108</v>
      </c>
      <c r="E27" s="135">
        <v>2249</v>
      </c>
      <c r="F27" s="140" t="s">
        <v>703</v>
      </c>
    </row>
    <row r="28" spans="1:6" x14ac:dyDescent="0.25">
      <c r="A28" s="69">
        <v>26</v>
      </c>
      <c r="B28" s="133" t="s">
        <v>704</v>
      </c>
      <c r="D28" s="134" t="s">
        <v>404</v>
      </c>
      <c r="E28" s="135">
        <v>1706</v>
      </c>
      <c r="F28" s="140" t="s">
        <v>705</v>
      </c>
    </row>
    <row r="29" spans="1:6" x14ac:dyDescent="0.25">
      <c r="A29" s="69">
        <v>27</v>
      </c>
      <c r="B29" s="133" t="s">
        <v>706</v>
      </c>
      <c r="D29" s="134" t="s">
        <v>707</v>
      </c>
      <c r="E29" s="135">
        <v>1209</v>
      </c>
      <c r="F29" s="140" t="s">
        <v>689</v>
      </c>
    </row>
    <row r="30" spans="1:6" x14ac:dyDescent="0.25">
      <c r="A30" s="69">
        <v>28</v>
      </c>
      <c r="B30" s="133" t="s">
        <v>708</v>
      </c>
      <c r="D30" s="134" t="s">
        <v>81</v>
      </c>
      <c r="E30" s="135">
        <v>2869</v>
      </c>
      <c r="F30" s="140" t="s">
        <v>703</v>
      </c>
    </row>
    <row r="31" spans="1:6" x14ac:dyDescent="0.25">
      <c r="A31" s="69">
        <v>29</v>
      </c>
      <c r="B31" s="133" t="s">
        <v>709</v>
      </c>
      <c r="D31" s="134" t="s">
        <v>710</v>
      </c>
      <c r="E31" s="135">
        <v>2596</v>
      </c>
      <c r="F31" s="140" t="s">
        <v>689</v>
      </c>
    </row>
    <row r="32" spans="1:6" x14ac:dyDescent="0.25">
      <c r="A32" s="69">
        <v>30</v>
      </c>
      <c r="B32" s="133" t="s">
        <v>711</v>
      </c>
      <c r="D32" s="134" t="s">
        <v>712</v>
      </c>
      <c r="E32" s="135">
        <v>1401</v>
      </c>
      <c r="F32" s="140" t="s">
        <v>689</v>
      </c>
    </row>
    <row r="33" spans="1:6" x14ac:dyDescent="0.25">
      <c r="A33" s="69">
        <v>31</v>
      </c>
      <c r="B33" s="133" t="s">
        <v>713</v>
      </c>
      <c r="D33" s="134" t="s">
        <v>714</v>
      </c>
      <c r="E33" s="135">
        <v>2389</v>
      </c>
      <c r="F33" s="140" t="s">
        <v>703</v>
      </c>
    </row>
    <row r="34" spans="1:6" x14ac:dyDescent="0.25">
      <c r="A34" s="69">
        <v>32</v>
      </c>
      <c r="B34" s="133" t="s">
        <v>715</v>
      </c>
      <c r="D34" s="134" t="s">
        <v>716</v>
      </c>
      <c r="E34" s="135">
        <v>1777</v>
      </c>
      <c r="F34" s="140" t="s">
        <v>684</v>
      </c>
    </row>
    <row r="35" spans="1:6" x14ac:dyDescent="0.25">
      <c r="A35" s="141">
        <v>33</v>
      </c>
      <c r="B35" s="142" t="s">
        <v>717</v>
      </c>
      <c r="D35" s="143" t="s">
        <v>64</v>
      </c>
      <c r="E35" s="135">
        <v>3832</v>
      </c>
      <c r="F35" s="144" t="s">
        <v>689</v>
      </c>
    </row>
    <row r="36" spans="1:6" x14ac:dyDescent="0.25">
      <c r="A36" s="69">
        <v>34</v>
      </c>
      <c r="B36" s="133" t="s">
        <v>718</v>
      </c>
      <c r="C36" s="145"/>
      <c r="D36" s="134" t="s">
        <v>719</v>
      </c>
      <c r="E36" s="146">
        <v>25598</v>
      </c>
      <c r="F36" s="140" t="s">
        <v>680</v>
      </c>
    </row>
    <row r="37" spans="1:6" x14ac:dyDescent="0.25">
      <c r="A37" s="69">
        <v>35</v>
      </c>
      <c r="B37" s="133" t="s">
        <v>720</v>
      </c>
      <c r="C37" s="145"/>
      <c r="D37" s="134" t="s">
        <v>719</v>
      </c>
      <c r="E37" s="146">
        <v>2009</v>
      </c>
      <c r="F37" s="140" t="s">
        <v>675</v>
      </c>
    </row>
    <row r="38" spans="1:6" x14ac:dyDescent="0.25">
      <c r="A38" s="69">
        <v>36</v>
      </c>
      <c r="B38" s="133" t="s">
        <v>721</v>
      </c>
      <c r="C38" s="145"/>
      <c r="D38" s="134" t="s">
        <v>719</v>
      </c>
      <c r="E38" s="135">
        <v>195</v>
      </c>
      <c r="F38" s="140" t="s">
        <v>678</v>
      </c>
    </row>
    <row r="39" spans="1:6" x14ac:dyDescent="0.25">
      <c r="A39" s="69">
        <v>37</v>
      </c>
      <c r="B39" s="133" t="s">
        <v>722</v>
      </c>
      <c r="C39" s="145"/>
      <c r="D39" s="134" t="s">
        <v>719</v>
      </c>
      <c r="E39" s="135">
        <v>301.5</v>
      </c>
      <c r="F39" s="140" t="s">
        <v>723</v>
      </c>
    </row>
    <row r="40" spans="1:6" ht="15.75" thickBot="1" x14ac:dyDescent="0.3">
      <c r="A40" s="71">
        <v>38</v>
      </c>
      <c r="B40" s="147" t="s">
        <v>724</v>
      </c>
      <c r="C40" s="145"/>
      <c r="D40" s="148" t="s">
        <v>719</v>
      </c>
      <c r="E40" s="149">
        <v>68.64</v>
      </c>
      <c r="F40" s="150" t="s">
        <v>678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5745-FB41-4177-B1EA-D16795C0AF59}">
  <sheetPr>
    <pageSetUpPr fitToPage="1"/>
  </sheetPr>
  <dimension ref="A1"/>
  <sheetViews>
    <sheetView tabSelected="1" zoomScaleNormal="100" workbookViewId="0">
      <selection activeCell="E34" sqref="E34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24"/>
  <sheetViews>
    <sheetView workbookViewId="0">
      <pane ySplit="4" topLeftCell="A5" activePane="bottomLeft" state="frozen"/>
      <selection pane="bottomLeft" activeCell="C37" sqref="C37"/>
    </sheetView>
  </sheetViews>
  <sheetFormatPr defaultRowHeight="15" x14ac:dyDescent="0.25"/>
  <cols>
    <col min="1" max="1" width="4.140625" customWidth="1"/>
    <col min="2" max="2" width="26.5703125" customWidth="1"/>
    <col min="3" max="3" width="24" customWidth="1"/>
    <col min="4" max="4" width="10.42578125" customWidth="1"/>
    <col min="5" max="5" width="4.7109375" style="9" customWidth="1"/>
    <col min="6" max="6" width="9.140625" style="9"/>
    <col min="7" max="7" width="10" style="9" customWidth="1"/>
    <col min="8" max="8" width="10.140625" style="9" customWidth="1"/>
  </cols>
  <sheetData>
    <row r="2" spans="1:8" ht="18.75" x14ac:dyDescent="0.3">
      <c r="C2" t="s">
        <v>8</v>
      </c>
    </row>
    <row r="3" spans="1:8" ht="15.75" thickBot="1" x14ac:dyDescent="0.3"/>
    <row r="4" spans="1:8" ht="60.75" thickBot="1" x14ac:dyDescent="0.3">
      <c r="A4" s="32" t="s">
        <v>7</v>
      </c>
      <c r="B4" s="33" t="s">
        <v>2</v>
      </c>
      <c r="C4" s="33" t="s">
        <v>0</v>
      </c>
      <c r="D4" s="33" t="s">
        <v>1</v>
      </c>
      <c r="E4" s="33" t="s">
        <v>3</v>
      </c>
      <c r="F4" s="33" t="s">
        <v>4</v>
      </c>
      <c r="G4" s="33" t="s">
        <v>5</v>
      </c>
      <c r="H4" s="34" t="s">
        <v>6</v>
      </c>
    </row>
    <row r="5" spans="1:8" x14ac:dyDescent="0.25">
      <c r="A5" s="16">
        <v>1</v>
      </c>
      <c r="B5" s="17" t="s">
        <v>112</v>
      </c>
      <c r="C5" s="17" t="s">
        <v>22</v>
      </c>
      <c r="D5" s="18">
        <v>43838</v>
      </c>
      <c r="E5" s="19">
        <v>1</v>
      </c>
      <c r="F5" s="23"/>
      <c r="G5" s="19" t="s">
        <v>114</v>
      </c>
      <c r="H5" s="20"/>
    </row>
    <row r="6" spans="1:8" x14ac:dyDescent="0.25">
      <c r="A6" s="1">
        <v>2</v>
      </c>
      <c r="B6" s="2" t="s">
        <v>108</v>
      </c>
      <c r="C6" s="2" t="s">
        <v>109</v>
      </c>
      <c r="D6" s="14">
        <v>43688</v>
      </c>
      <c r="E6" s="10">
        <v>1</v>
      </c>
      <c r="F6" s="21"/>
      <c r="G6" s="10" t="s">
        <v>113</v>
      </c>
      <c r="H6" s="11"/>
    </row>
    <row r="7" spans="1:8" x14ac:dyDescent="0.25">
      <c r="A7" s="1">
        <v>3</v>
      </c>
      <c r="B7" s="2" t="s">
        <v>108</v>
      </c>
      <c r="C7" s="2" t="s">
        <v>109</v>
      </c>
      <c r="D7" s="14">
        <v>43698</v>
      </c>
      <c r="E7" s="10">
        <v>1</v>
      </c>
      <c r="F7" s="21"/>
      <c r="G7" s="10" t="s">
        <v>113</v>
      </c>
      <c r="H7" s="11"/>
    </row>
    <row r="8" spans="1:8" x14ac:dyDescent="0.25">
      <c r="A8" s="1">
        <v>4</v>
      </c>
      <c r="B8" s="2" t="s">
        <v>108</v>
      </c>
      <c r="C8" s="2" t="s">
        <v>110</v>
      </c>
      <c r="D8" s="14">
        <v>43796</v>
      </c>
      <c r="E8" s="10">
        <v>6</v>
      </c>
      <c r="F8" s="21"/>
      <c r="G8" s="10" t="s">
        <v>113</v>
      </c>
      <c r="H8" s="11"/>
    </row>
    <row r="9" spans="1:8" x14ac:dyDescent="0.25">
      <c r="A9" s="1">
        <v>5</v>
      </c>
      <c r="B9" s="2" t="s">
        <v>108</v>
      </c>
      <c r="C9" s="2" t="s">
        <v>111</v>
      </c>
      <c r="D9" s="14">
        <v>43804</v>
      </c>
      <c r="E9" s="10">
        <v>11</v>
      </c>
      <c r="F9" s="21" t="s">
        <v>122</v>
      </c>
      <c r="G9" s="10" t="s">
        <v>12</v>
      </c>
      <c r="H9" s="11"/>
    </row>
    <row r="10" spans="1:8" x14ac:dyDescent="0.25">
      <c r="A10" s="1">
        <v>6</v>
      </c>
      <c r="B10" s="2" t="s">
        <v>108</v>
      </c>
      <c r="C10" s="2" t="s">
        <v>22</v>
      </c>
      <c r="D10" s="14">
        <v>43735</v>
      </c>
      <c r="E10" s="10">
        <v>4</v>
      </c>
      <c r="F10" s="21"/>
      <c r="G10" s="10" t="s">
        <v>114</v>
      </c>
      <c r="H10" s="11"/>
    </row>
    <row r="11" spans="1:8" x14ac:dyDescent="0.25">
      <c r="A11" s="1">
        <v>7</v>
      </c>
      <c r="B11" s="2" t="s">
        <v>108</v>
      </c>
      <c r="C11" s="2" t="s">
        <v>22</v>
      </c>
      <c r="D11" s="14">
        <v>43804</v>
      </c>
      <c r="E11" s="10">
        <v>8</v>
      </c>
      <c r="F11" s="21" t="s">
        <v>123</v>
      </c>
      <c r="G11" s="10" t="s">
        <v>114</v>
      </c>
      <c r="H11" s="11"/>
    </row>
    <row r="12" spans="1:8" x14ac:dyDescent="0.25">
      <c r="A12" s="1">
        <v>8</v>
      </c>
      <c r="B12" s="2" t="s">
        <v>64</v>
      </c>
      <c r="C12" s="2" t="s">
        <v>22</v>
      </c>
      <c r="D12" s="14">
        <v>43554</v>
      </c>
      <c r="E12" s="10">
        <v>1</v>
      </c>
      <c r="F12" s="21"/>
      <c r="G12" s="10" t="s">
        <v>114</v>
      </c>
      <c r="H12" s="11"/>
    </row>
    <row r="13" spans="1:8" x14ac:dyDescent="0.25">
      <c r="A13" s="1">
        <v>9</v>
      </c>
      <c r="B13" s="2" t="s">
        <v>65</v>
      </c>
      <c r="C13" s="2" t="s">
        <v>66</v>
      </c>
      <c r="D13" s="14">
        <v>43704</v>
      </c>
      <c r="E13" s="10">
        <v>2</v>
      </c>
      <c r="F13" s="21"/>
      <c r="G13" s="10" t="s">
        <v>113</v>
      </c>
      <c r="H13" s="11"/>
    </row>
    <row r="14" spans="1:8" x14ac:dyDescent="0.25">
      <c r="A14" s="1">
        <v>10</v>
      </c>
      <c r="B14" s="2" t="s">
        <v>65</v>
      </c>
      <c r="C14" s="2" t="s">
        <v>67</v>
      </c>
      <c r="D14" s="14">
        <v>43765</v>
      </c>
      <c r="E14" s="10">
        <v>6</v>
      </c>
      <c r="F14" s="21"/>
      <c r="G14" s="10" t="s">
        <v>113</v>
      </c>
      <c r="H14" s="11"/>
    </row>
    <row r="15" spans="1:8" x14ac:dyDescent="0.25">
      <c r="A15" s="1">
        <v>11</v>
      </c>
      <c r="B15" s="2" t="s">
        <v>65</v>
      </c>
      <c r="C15" s="2" t="s">
        <v>22</v>
      </c>
      <c r="D15" s="14">
        <v>43768</v>
      </c>
      <c r="E15" s="10">
        <v>2</v>
      </c>
      <c r="F15" s="21"/>
      <c r="G15" s="10" t="s">
        <v>114</v>
      </c>
      <c r="H15" s="11"/>
    </row>
    <row r="16" spans="1:8" x14ac:dyDescent="0.25">
      <c r="A16" s="1">
        <v>12</v>
      </c>
      <c r="B16" s="2" t="s">
        <v>68</v>
      </c>
      <c r="C16" s="2" t="s">
        <v>69</v>
      </c>
      <c r="D16" s="14">
        <v>43723</v>
      </c>
      <c r="E16" s="10">
        <v>5</v>
      </c>
      <c r="F16" s="21"/>
      <c r="G16" s="10" t="s">
        <v>113</v>
      </c>
      <c r="H16" s="11"/>
    </row>
    <row r="17" spans="1:8" x14ac:dyDescent="0.25">
      <c r="A17" s="1">
        <v>13</v>
      </c>
      <c r="B17" s="2" t="s">
        <v>68</v>
      </c>
      <c r="C17" s="2" t="s">
        <v>70</v>
      </c>
      <c r="D17" s="14">
        <v>43744</v>
      </c>
      <c r="E17" s="10">
        <v>5</v>
      </c>
      <c r="F17" s="21"/>
      <c r="G17" s="10" t="s">
        <v>113</v>
      </c>
      <c r="H17" s="11"/>
    </row>
    <row r="18" spans="1:8" x14ac:dyDescent="0.25">
      <c r="A18" s="1">
        <v>14</v>
      </c>
      <c r="B18" s="2" t="s">
        <v>68</v>
      </c>
      <c r="C18" s="2" t="s">
        <v>71</v>
      </c>
      <c r="D18" s="14">
        <v>43798</v>
      </c>
      <c r="E18" s="10">
        <v>1</v>
      </c>
      <c r="F18" s="21"/>
      <c r="G18" s="10" t="s">
        <v>113</v>
      </c>
      <c r="H18" s="11"/>
    </row>
    <row r="19" spans="1:8" x14ac:dyDescent="0.25">
      <c r="A19" s="1">
        <v>15</v>
      </c>
      <c r="B19" s="2" t="s">
        <v>68</v>
      </c>
      <c r="C19" s="2" t="s">
        <v>72</v>
      </c>
      <c r="D19" s="14">
        <v>43802</v>
      </c>
      <c r="E19" s="10">
        <v>2</v>
      </c>
      <c r="F19" s="21"/>
      <c r="G19" s="10" t="s">
        <v>113</v>
      </c>
      <c r="H19" s="11"/>
    </row>
    <row r="20" spans="1:8" x14ac:dyDescent="0.25">
      <c r="A20" s="1">
        <v>16</v>
      </c>
      <c r="B20" s="2" t="s">
        <v>73</v>
      </c>
      <c r="C20" s="2" t="s">
        <v>74</v>
      </c>
      <c r="D20" s="14">
        <v>43763</v>
      </c>
      <c r="E20" s="10">
        <v>2</v>
      </c>
      <c r="F20" s="21"/>
      <c r="G20" s="39" t="s">
        <v>113</v>
      </c>
      <c r="H20" s="11"/>
    </row>
    <row r="21" spans="1:8" x14ac:dyDescent="0.25">
      <c r="A21" s="1">
        <v>17</v>
      </c>
      <c r="B21" s="2" t="s">
        <v>73</v>
      </c>
      <c r="C21" s="2" t="s">
        <v>75</v>
      </c>
      <c r="D21" s="14">
        <v>43735</v>
      </c>
      <c r="E21" s="10">
        <v>4</v>
      </c>
      <c r="F21" s="21"/>
      <c r="G21" s="39" t="s">
        <v>113</v>
      </c>
      <c r="H21" s="11"/>
    </row>
    <row r="22" spans="1:8" x14ac:dyDescent="0.25">
      <c r="A22" s="1">
        <v>18</v>
      </c>
      <c r="B22" s="2" t="s">
        <v>73</v>
      </c>
      <c r="C22" s="2" t="s">
        <v>76</v>
      </c>
      <c r="D22" s="14">
        <v>43732</v>
      </c>
      <c r="E22" s="10">
        <v>1</v>
      </c>
      <c r="F22" s="21"/>
      <c r="G22" s="39" t="s">
        <v>113</v>
      </c>
      <c r="H22" s="11"/>
    </row>
    <row r="23" spans="1:8" x14ac:dyDescent="0.25">
      <c r="A23" s="1">
        <v>19</v>
      </c>
      <c r="B23" s="2" t="s">
        <v>73</v>
      </c>
      <c r="C23" s="2" t="s">
        <v>77</v>
      </c>
      <c r="D23" s="14">
        <v>43720</v>
      </c>
      <c r="E23" s="10">
        <v>2</v>
      </c>
      <c r="F23" s="21"/>
      <c r="G23" s="39" t="s">
        <v>113</v>
      </c>
      <c r="H23" s="11"/>
    </row>
    <row r="24" spans="1:8" x14ac:dyDescent="0.25">
      <c r="A24" s="1">
        <v>20</v>
      </c>
      <c r="B24" s="2" t="s">
        <v>73</v>
      </c>
      <c r="C24" s="2" t="s">
        <v>78</v>
      </c>
      <c r="D24" s="14">
        <v>43733</v>
      </c>
      <c r="E24" s="10">
        <v>6</v>
      </c>
      <c r="F24" s="21"/>
      <c r="G24" s="39" t="s">
        <v>113</v>
      </c>
      <c r="H24" s="11"/>
    </row>
    <row r="25" spans="1:8" x14ac:dyDescent="0.25">
      <c r="A25" s="1">
        <v>21</v>
      </c>
      <c r="B25" s="2" t="s">
        <v>73</v>
      </c>
      <c r="C25" s="2" t="s">
        <v>79</v>
      </c>
      <c r="D25" s="14">
        <v>43734</v>
      </c>
      <c r="E25" s="10">
        <v>1</v>
      </c>
      <c r="F25" s="21"/>
      <c r="G25" s="39" t="s">
        <v>113</v>
      </c>
      <c r="H25" s="11"/>
    </row>
    <row r="26" spans="1:8" x14ac:dyDescent="0.25">
      <c r="A26" s="1">
        <v>22</v>
      </c>
      <c r="B26" s="2" t="s">
        <v>73</v>
      </c>
      <c r="C26" s="2" t="s">
        <v>80</v>
      </c>
      <c r="D26" s="14">
        <v>43732</v>
      </c>
      <c r="E26" s="10">
        <v>6</v>
      </c>
      <c r="F26" s="21"/>
      <c r="G26" s="39" t="s">
        <v>113</v>
      </c>
      <c r="H26" s="11"/>
    </row>
    <row r="27" spans="1:8" x14ac:dyDescent="0.25">
      <c r="A27" s="1">
        <v>23</v>
      </c>
      <c r="B27" s="2" t="s">
        <v>73</v>
      </c>
      <c r="C27" s="2" t="s">
        <v>22</v>
      </c>
      <c r="D27" s="14">
        <v>43724</v>
      </c>
      <c r="E27" s="10">
        <v>4</v>
      </c>
      <c r="F27" s="21"/>
      <c r="G27" s="10" t="s">
        <v>114</v>
      </c>
      <c r="H27" s="11"/>
    </row>
    <row r="28" spans="1:8" x14ac:dyDescent="0.25">
      <c r="A28" s="1">
        <v>24</v>
      </c>
      <c r="B28" s="2" t="s">
        <v>81</v>
      </c>
      <c r="C28" s="2" t="s">
        <v>82</v>
      </c>
      <c r="D28" s="14">
        <v>43803</v>
      </c>
      <c r="E28" s="10">
        <v>2</v>
      </c>
      <c r="F28" s="21"/>
      <c r="G28" s="10" t="s">
        <v>113</v>
      </c>
      <c r="H28" s="11"/>
    </row>
    <row r="29" spans="1:8" x14ac:dyDescent="0.25">
      <c r="A29" s="1">
        <v>25</v>
      </c>
      <c r="B29" s="2" t="s">
        <v>81</v>
      </c>
      <c r="C29" s="2" t="s">
        <v>22</v>
      </c>
      <c r="D29" s="14">
        <v>43851</v>
      </c>
      <c r="E29" s="10">
        <v>1</v>
      </c>
      <c r="F29" s="21"/>
      <c r="G29" s="10" t="s">
        <v>114</v>
      </c>
      <c r="H29" s="11"/>
    </row>
    <row r="30" spans="1:8" x14ac:dyDescent="0.25">
      <c r="A30" s="1">
        <v>26</v>
      </c>
      <c r="B30" s="2" t="s">
        <v>81</v>
      </c>
      <c r="C30" s="2" t="s">
        <v>22</v>
      </c>
      <c r="D30" s="14">
        <v>43486</v>
      </c>
      <c r="E30" s="10">
        <v>2</v>
      </c>
      <c r="F30" s="21"/>
      <c r="G30" s="10" t="s">
        <v>114</v>
      </c>
      <c r="H30" s="11"/>
    </row>
    <row r="31" spans="1:8" x14ac:dyDescent="0.25">
      <c r="A31" s="1">
        <v>27</v>
      </c>
      <c r="B31" s="2" t="s">
        <v>83</v>
      </c>
      <c r="C31" s="2" t="s">
        <v>84</v>
      </c>
      <c r="D31" s="14">
        <v>43738</v>
      </c>
      <c r="E31" s="10">
        <v>2</v>
      </c>
      <c r="F31" s="21"/>
      <c r="G31" s="10" t="s">
        <v>113</v>
      </c>
      <c r="H31" s="11"/>
    </row>
    <row r="32" spans="1:8" x14ac:dyDescent="0.25">
      <c r="A32" s="1">
        <v>28</v>
      </c>
      <c r="B32" s="2" t="s">
        <v>83</v>
      </c>
      <c r="C32" s="2" t="s">
        <v>85</v>
      </c>
      <c r="D32" s="14">
        <v>43739</v>
      </c>
      <c r="E32" s="10">
        <v>1</v>
      </c>
      <c r="F32" s="21"/>
      <c r="G32" s="10" t="s">
        <v>113</v>
      </c>
      <c r="H32" s="11"/>
    </row>
    <row r="33" spans="1:8" x14ac:dyDescent="0.25">
      <c r="A33" s="1">
        <v>29</v>
      </c>
      <c r="B33" s="2" t="s">
        <v>83</v>
      </c>
      <c r="C33" s="2" t="s">
        <v>84</v>
      </c>
      <c r="D33" s="14">
        <v>43746</v>
      </c>
      <c r="E33" s="10">
        <v>2</v>
      </c>
      <c r="F33" s="21"/>
      <c r="G33" s="10" t="s">
        <v>113</v>
      </c>
      <c r="H33" s="11"/>
    </row>
    <row r="34" spans="1:8" ht="15.75" thickBot="1" x14ac:dyDescent="0.3">
      <c r="A34" s="3">
        <v>30</v>
      </c>
      <c r="B34" s="2" t="s">
        <v>83</v>
      </c>
      <c r="C34" s="2" t="s">
        <v>86</v>
      </c>
      <c r="D34" s="14">
        <v>43749</v>
      </c>
      <c r="E34" s="10">
        <v>2</v>
      </c>
      <c r="F34" s="21"/>
      <c r="G34" s="10" t="s">
        <v>113</v>
      </c>
      <c r="H34" s="11"/>
    </row>
    <row r="35" spans="1:8" x14ac:dyDescent="0.25">
      <c r="A35" s="35">
        <v>31</v>
      </c>
      <c r="B35" s="5" t="s">
        <v>83</v>
      </c>
      <c r="C35" s="5" t="s">
        <v>87</v>
      </c>
      <c r="D35" s="36">
        <v>43754</v>
      </c>
      <c r="E35" s="25">
        <v>2</v>
      </c>
      <c r="F35" s="37"/>
      <c r="G35" s="10" t="s">
        <v>113</v>
      </c>
      <c r="H35" s="38"/>
    </row>
    <row r="36" spans="1:8" x14ac:dyDescent="0.25">
      <c r="A36" s="1">
        <v>32</v>
      </c>
      <c r="B36" s="2" t="s">
        <v>83</v>
      </c>
      <c r="C36" s="2" t="s">
        <v>85</v>
      </c>
      <c r="D36" s="14">
        <v>43828</v>
      </c>
      <c r="E36" s="10">
        <v>2</v>
      </c>
      <c r="F36" s="21"/>
      <c r="G36" s="10" t="s">
        <v>113</v>
      </c>
      <c r="H36" s="11"/>
    </row>
    <row r="37" spans="1:8" x14ac:dyDescent="0.25">
      <c r="A37" s="1">
        <v>33</v>
      </c>
      <c r="B37" s="2" t="s">
        <v>83</v>
      </c>
      <c r="C37" s="2" t="s">
        <v>88</v>
      </c>
      <c r="D37" s="14">
        <v>43734</v>
      </c>
      <c r="E37" s="10">
        <v>6</v>
      </c>
      <c r="F37" s="21"/>
      <c r="G37" s="10" t="s">
        <v>113</v>
      </c>
      <c r="H37" s="11"/>
    </row>
    <row r="38" spans="1:8" x14ac:dyDescent="0.25">
      <c r="A38" s="1">
        <v>34</v>
      </c>
      <c r="B38" s="2" t="s">
        <v>83</v>
      </c>
      <c r="C38" s="2" t="s">
        <v>89</v>
      </c>
      <c r="D38" s="14">
        <v>43782</v>
      </c>
      <c r="E38" s="10">
        <v>4</v>
      </c>
      <c r="F38" s="21"/>
      <c r="G38" s="10" t="s">
        <v>113</v>
      </c>
      <c r="H38" s="11"/>
    </row>
    <row r="39" spans="1:8" x14ac:dyDescent="0.25">
      <c r="A39" s="1">
        <v>35</v>
      </c>
      <c r="B39" s="2" t="s">
        <v>83</v>
      </c>
      <c r="C39" s="2" t="s">
        <v>90</v>
      </c>
      <c r="D39" s="14">
        <v>43790</v>
      </c>
      <c r="E39" s="10">
        <v>2</v>
      </c>
      <c r="F39" s="21"/>
      <c r="G39" s="10" t="s">
        <v>113</v>
      </c>
      <c r="H39" s="11"/>
    </row>
    <row r="40" spans="1:8" x14ac:dyDescent="0.25">
      <c r="A40" s="1">
        <v>36</v>
      </c>
      <c r="B40" s="2" t="s">
        <v>83</v>
      </c>
      <c r="C40" s="2" t="s">
        <v>90</v>
      </c>
      <c r="D40" s="14">
        <v>43737</v>
      </c>
      <c r="E40" s="10">
        <v>7</v>
      </c>
      <c r="F40" s="21"/>
      <c r="G40" s="10" t="s">
        <v>113</v>
      </c>
      <c r="H40" s="11"/>
    </row>
    <row r="41" spans="1:8" x14ac:dyDescent="0.25">
      <c r="A41" s="1">
        <v>37</v>
      </c>
      <c r="B41" s="2" t="s">
        <v>83</v>
      </c>
      <c r="C41" s="2" t="s">
        <v>91</v>
      </c>
      <c r="D41" s="14">
        <v>43738</v>
      </c>
      <c r="E41" s="10">
        <v>12</v>
      </c>
      <c r="F41" s="21" t="s">
        <v>125</v>
      </c>
      <c r="G41" s="10" t="s">
        <v>12</v>
      </c>
      <c r="H41" s="11" t="s">
        <v>116</v>
      </c>
    </row>
    <row r="42" spans="1:8" x14ac:dyDescent="0.25">
      <c r="A42" s="1">
        <v>38</v>
      </c>
      <c r="B42" s="2" t="s">
        <v>83</v>
      </c>
      <c r="C42" s="2" t="s">
        <v>88</v>
      </c>
      <c r="D42" s="14">
        <v>43849</v>
      </c>
      <c r="E42" s="10">
        <v>2</v>
      </c>
      <c r="F42" s="21"/>
      <c r="G42" s="10" t="s">
        <v>113</v>
      </c>
      <c r="H42" s="11"/>
    </row>
    <row r="43" spans="1:8" x14ac:dyDescent="0.25">
      <c r="A43" s="1">
        <v>39</v>
      </c>
      <c r="B43" s="2" t="s">
        <v>83</v>
      </c>
      <c r="C43" s="2" t="s">
        <v>88</v>
      </c>
      <c r="D43" s="14">
        <v>43849</v>
      </c>
      <c r="E43" s="10">
        <v>2</v>
      </c>
      <c r="F43" s="21"/>
      <c r="G43" s="10" t="s">
        <v>113</v>
      </c>
      <c r="H43" s="11"/>
    </row>
    <row r="44" spans="1:8" x14ac:dyDescent="0.25">
      <c r="A44" s="1">
        <v>40</v>
      </c>
      <c r="B44" s="2" t="s">
        <v>92</v>
      </c>
      <c r="C44" s="2" t="s">
        <v>93</v>
      </c>
      <c r="D44" s="14">
        <v>43731</v>
      </c>
      <c r="E44" s="10">
        <v>2</v>
      </c>
      <c r="F44" s="21"/>
      <c r="G44" s="10" t="s">
        <v>113</v>
      </c>
      <c r="H44" s="11"/>
    </row>
    <row r="45" spans="1:8" x14ac:dyDescent="0.25">
      <c r="A45" s="1">
        <v>41</v>
      </c>
      <c r="B45" s="2" t="s">
        <v>95</v>
      </c>
      <c r="C45" s="2" t="s">
        <v>94</v>
      </c>
      <c r="D45" s="14">
        <v>43844</v>
      </c>
      <c r="E45" s="10">
        <v>2</v>
      </c>
      <c r="F45" s="21"/>
      <c r="G45" s="10" t="s">
        <v>113</v>
      </c>
      <c r="H45" s="11"/>
    </row>
    <row r="46" spans="1:8" x14ac:dyDescent="0.25">
      <c r="A46" s="1">
        <v>42</v>
      </c>
      <c r="B46" s="2" t="s">
        <v>95</v>
      </c>
      <c r="C46" s="2" t="s">
        <v>94</v>
      </c>
      <c r="D46" s="14">
        <v>43850</v>
      </c>
      <c r="E46" s="10">
        <v>1</v>
      </c>
      <c r="F46" s="21"/>
      <c r="G46" s="10" t="s">
        <v>113</v>
      </c>
      <c r="H46" s="11"/>
    </row>
    <row r="47" spans="1:8" x14ac:dyDescent="0.25">
      <c r="A47" s="1">
        <v>43</v>
      </c>
      <c r="B47" s="2" t="s">
        <v>96</v>
      </c>
      <c r="C47" s="2" t="s">
        <v>22</v>
      </c>
      <c r="D47" s="14">
        <v>43768</v>
      </c>
      <c r="E47" s="10">
        <v>4</v>
      </c>
      <c r="F47" s="21"/>
      <c r="G47" s="10" t="s">
        <v>114</v>
      </c>
      <c r="H47" s="11"/>
    </row>
    <row r="48" spans="1:8" x14ac:dyDescent="0.25">
      <c r="A48" s="1">
        <v>44</v>
      </c>
      <c r="B48" s="2" t="s">
        <v>97</v>
      </c>
      <c r="C48" s="2" t="s">
        <v>98</v>
      </c>
      <c r="D48" s="14">
        <v>43806</v>
      </c>
      <c r="E48" s="10">
        <v>2</v>
      </c>
      <c r="F48" s="21"/>
      <c r="G48" s="10" t="s">
        <v>113</v>
      </c>
      <c r="H48" s="11"/>
    </row>
    <row r="49" spans="1:8" x14ac:dyDescent="0.25">
      <c r="A49" s="1">
        <v>45</v>
      </c>
      <c r="B49" s="2" t="s">
        <v>58</v>
      </c>
      <c r="C49" s="2" t="s">
        <v>59</v>
      </c>
      <c r="D49" s="14">
        <v>43845</v>
      </c>
      <c r="E49" s="10">
        <v>4</v>
      </c>
      <c r="F49" s="21"/>
      <c r="G49" s="10" t="s">
        <v>113</v>
      </c>
      <c r="H49" s="11"/>
    </row>
    <row r="50" spans="1:8" x14ac:dyDescent="0.25">
      <c r="A50" s="1">
        <v>46</v>
      </c>
      <c r="B50" s="2" t="s">
        <v>58</v>
      </c>
      <c r="C50" s="2" t="s">
        <v>59</v>
      </c>
      <c r="D50" s="14">
        <v>43861</v>
      </c>
      <c r="E50" s="10">
        <v>1</v>
      </c>
      <c r="F50" s="21"/>
      <c r="G50" s="10" t="s">
        <v>113</v>
      </c>
      <c r="H50" s="11"/>
    </row>
    <row r="51" spans="1:8" x14ac:dyDescent="0.25">
      <c r="A51" s="1">
        <v>47</v>
      </c>
      <c r="B51" s="2" t="s">
        <v>58</v>
      </c>
      <c r="C51" s="2" t="s">
        <v>60</v>
      </c>
      <c r="D51" s="14">
        <v>43763</v>
      </c>
      <c r="E51" s="10">
        <v>7</v>
      </c>
      <c r="F51" s="21"/>
      <c r="G51" s="10" t="s">
        <v>113</v>
      </c>
      <c r="H51" s="11"/>
    </row>
    <row r="52" spans="1:8" x14ac:dyDescent="0.25">
      <c r="A52" s="1">
        <v>48</v>
      </c>
      <c r="B52" s="2" t="s">
        <v>58</v>
      </c>
      <c r="C52" s="2" t="s">
        <v>60</v>
      </c>
      <c r="D52" s="14">
        <v>43826</v>
      </c>
      <c r="E52" s="10">
        <v>9</v>
      </c>
      <c r="F52" s="21"/>
      <c r="G52" s="10" t="s">
        <v>113</v>
      </c>
      <c r="H52" s="11"/>
    </row>
    <row r="53" spans="1:8" x14ac:dyDescent="0.25">
      <c r="A53" s="1">
        <v>49</v>
      </c>
      <c r="B53" s="2" t="s">
        <v>58</v>
      </c>
      <c r="C53" s="2" t="s">
        <v>61</v>
      </c>
      <c r="D53" s="14">
        <v>43728</v>
      </c>
      <c r="E53" s="10">
        <v>5</v>
      </c>
      <c r="F53" s="21"/>
      <c r="G53" s="10" t="s">
        <v>113</v>
      </c>
      <c r="H53" s="11"/>
    </row>
    <row r="54" spans="1:8" x14ac:dyDescent="0.25">
      <c r="A54" s="1">
        <v>50</v>
      </c>
      <c r="B54" s="2" t="s">
        <v>58</v>
      </c>
      <c r="C54" s="2" t="s">
        <v>59</v>
      </c>
      <c r="D54" s="14">
        <v>43755</v>
      </c>
      <c r="E54" s="10">
        <v>1</v>
      </c>
      <c r="F54" s="21"/>
      <c r="G54" s="10" t="s">
        <v>113</v>
      </c>
      <c r="H54" s="11"/>
    </row>
    <row r="55" spans="1:8" x14ac:dyDescent="0.25">
      <c r="A55" s="1">
        <v>51</v>
      </c>
      <c r="B55" s="2" t="s">
        <v>58</v>
      </c>
      <c r="C55" s="2" t="s">
        <v>59</v>
      </c>
      <c r="D55" s="14">
        <v>43801</v>
      </c>
      <c r="E55" s="10">
        <v>4</v>
      </c>
      <c r="F55" s="21"/>
      <c r="G55" s="10" t="s">
        <v>113</v>
      </c>
      <c r="H55" s="11"/>
    </row>
    <row r="56" spans="1:8" x14ac:dyDescent="0.25">
      <c r="A56" s="1">
        <v>52</v>
      </c>
      <c r="B56" s="2" t="s">
        <v>58</v>
      </c>
      <c r="C56" s="2" t="s">
        <v>59</v>
      </c>
      <c r="D56" s="14">
        <v>43775</v>
      </c>
      <c r="E56" s="10">
        <v>3</v>
      </c>
      <c r="F56" s="21"/>
      <c r="G56" s="10" t="s">
        <v>113</v>
      </c>
      <c r="H56" s="11"/>
    </row>
    <row r="57" spans="1:8" x14ac:dyDescent="0.25">
      <c r="A57" s="1">
        <v>53</v>
      </c>
      <c r="B57" s="2" t="s">
        <v>58</v>
      </c>
      <c r="C57" s="2" t="s">
        <v>59</v>
      </c>
      <c r="D57" s="14">
        <v>43835</v>
      </c>
      <c r="E57" s="10">
        <v>2</v>
      </c>
      <c r="F57" s="21"/>
      <c r="G57" s="10" t="s">
        <v>113</v>
      </c>
      <c r="H57" s="11"/>
    </row>
    <row r="58" spans="1:8" x14ac:dyDescent="0.25">
      <c r="A58" s="1">
        <v>54</v>
      </c>
      <c r="B58" s="2" t="s">
        <v>58</v>
      </c>
      <c r="C58" s="2" t="s">
        <v>59</v>
      </c>
      <c r="D58" s="14">
        <v>43717</v>
      </c>
      <c r="E58" s="10">
        <v>6</v>
      </c>
      <c r="F58" s="21"/>
      <c r="G58" s="10" t="s">
        <v>113</v>
      </c>
      <c r="H58" s="11"/>
    </row>
    <row r="59" spans="1:8" x14ac:dyDescent="0.25">
      <c r="A59" s="1">
        <v>55</v>
      </c>
      <c r="B59" s="2" t="s">
        <v>58</v>
      </c>
      <c r="C59" s="2" t="s">
        <v>59</v>
      </c>
      <c r="D59" s="14">
        <v>43784</v>
      </c>
      <c r="E59" s="10">
        <v>2</v>
      </c>
      <c r="F59" s="21"/>
      <c r="G59" s="10" t="s">
        <v>113</v>
      </c>
      <c r="H59" s="11"/>
    </row>
    <row r="60" spans="1:8" x14ac:dyDescent="0.25">
      <c r="A60" s="1">
        <v>56</v>
      </c>
      <c r="B60" s="2" t="s">
        <v>58</v>
      </c>
      <c r="C60" s="2" t="s">
        <v>59</v>
      </c>
      <c r="D60" s="14">
        <v>43776</v>
      </c>
      <c r="E60" s="10">
        <v>1</v>
      </c>
      <c r="F60" s="21"/>
      <c r="G60" s="10" t="s">
        <v>113</v>
      </c>
      <c r="H60" s="11"/>
    </row>
    <row r="61" spans="1:8" x14ac:dyDescent="0.25">
      <c r="A61" s="1">
        <v>57</v>
      </c>
      <c r="B61" s="2" t="s">
        <v>58</v>
      </c>
      <c r="C61" s="2" t="s">
        <v>59</v>
      </c>
      <c r="D61" s="14">
        <v>44185</v>
      </c>
      <c r="E61" s="10">
        <v>1</v>
      </c>
      <c r="F61" s="21"/>
      <c r="G61" s="10" t="s">
        <v>113</v>
      </c>
      <c r="H61" s="11"/>
    </row>
    <row r="62" spans="1:8" x14ac:dyDescent="0.25">
      <c r="A62" s="1">
        <v>58</v>
      </c>
      <c r="B62" s="2" t="s">
        <v>58</v>
      </c>
      <c r="C62" s="2" t="s">
        <v>59</v>
      </c>
      <c r="D62" s="14">
        <v>43758</v>
      </c>
      <c r="E62" s="10">
        <v>2</v>
      </c>
      <c r="F62" s="21"/>
      <c r="G62" s="10" t="s">
        <v>113</v>
      </c>
      <c r="H62" s="11"/>
    </row>
    <row r="63" spans="1:8" x14ac:dyDescent="0.25">
      <c r="A63" s="1">
        <v>59</v>
      </c>
      <c r="B63" s="2" t="s">
        <v>58</v>
      </c>
      <c r="C63" s="2" t="s">
        <v>59</v>
      </c>
      <c r="D63" s="14">
        <v>43829</v>
      </c>
      <c r="E63" s="10">
        <v>3</v>
      </c>
      <c r="F63" s="21"/>
      <c r="G63" s="10" t="s">
        <v>113</v>
      </c>
      <c r="H63" s="11"/>
    </row>
    <row r="64" spans="1:8" x14ac:dyDescent="0.25">
      <c r="A64" s="1">
        <v>60</v>
      </c>
      <c r="B64" s="2" t="s">
        <v>58</v>
      </c>
      <c r="C64" s="2" t="s">
        <v>59</v>
      </c>
      <c r="D64" s="14">
        <v>43783</v>
      </c>
      <c r="E64" s="10">
        <v>5</v>
      </c>
      <c r="F64" s="21"/>
      <c r="G64" s="10" t="s">
        <v>113</v>
      </c>
      <c r="H64" s="11"/>
    </row>
    <row r="65" spans="1:8" x14ac:dyDescent="0.25">
      <c r="A65" s="1">
        <v>61</v>
      </c>
      <c r="B65" s="2" t="s">
        <v>58</v>
      </c>
      <c r="C65" s="2" t="s">
        <v>62</v>
      </c>
      <c r="D65" s="14">
        <v>43810</v>
      </c>
      <c r="E65" s="10">
        <v>2</v>
      </c>
      <c r="F65" s="21"/>
      <c r="G65" s="10" t="s">
        <v>113</v>
      </c>
      <c r="H65" s="11"/>
    </row>
    <row r="66" spans="1:8" x14ac:dyDescent="0.25">
      <c r="A66" s="1">
        <v>62</v>
      </c>
      <c r="B66" s="2" t="s">
        <v>58</v>
      </c>
      <c r="C66" s="2" t="s">
        <v>62</v>
      </c>
      <c r="D66" s="14">
        <v>43775</v>
      </c>
      <c r="E66" s="10">
        <v>1</v>
      </c>
      <c r="F66" s="21"/>
      <c r="G66" s="10" t="s">
        <v>113</v>
      </c>
      <c r="H66" s="11"/>
    </row>
    <row r="67" spans="1:8" x14ac:dyDescent="0.25">
      <c r="A67" s="1">
        <v>63</v>
      </c>
      <c r="B67" s="2" t="s">
        <v>58</v>
      </c>
      <c r="C67" s="2" t="s">
        <v>63</v>
      </c>
      <c r="D67" s="14">
        <v>43776</v>
      </c>
      <c r="E67" s="10">
        <v>5</v>
      </c>
      <c r="F67" s="21"/>
      <c r="G67" s="10" t="s">
        <v>113</v>
      </c>
      <c r="H67" s="11"/>
    </row>
    <row r="68" spans="1:8" x14ac:dyDescent="0.25">
      <c r="A68" s="1">
        <v>64</v>
      </c>
      <c r="B68" s="2" t="s">
        <v>58</v>
      </c>
      <c r="C68" s="2" t="s">
        <v>63</v>
      </c>
      <c r="D68" s="14">
        <v>43726</v>
      </c>
      <c r="E68" s="10">
        <v>2</v>
      </c>
      <c r="F68" s="21"/>
      <c r="G68" s="10" t="s">
        <v>113</v>
      </c>
      <c r="H68" s="11"/>
    </row>
    <row r="69" spans="1:8" x14ac:dyDescent="0.25">
      <c r="A69" s="1">
        <v>65</v>
      </c>
      <c r="B69" s="2" t="s">
        <v>58</v>
      </c>
      <c r="C69" s="2" t="s">
        <v>62</v>
      </c>
      <c r="D69" s="14">
        <v>43852</v>
      </c>
      <c r="E69" s="10">
        <v>2</v>
      </c>
      <c r="F69" s="21"/>
      <c r="G69" s="10" t="s">
        <v>113</v>
      </c>
      <c r="H69" s="11"/>
    </row>
    <row r="70" spans="1:8" x14ac:dyDescent="0.25">
      <c r="A70" s="1">
        <v>66</v>
      </c>
      <c r="B70" s="2" t="s">
        <v>49</v>
      </c>
      <c r="C70" s="2" t="s">
        <v>47</v>
      </c>
      <c r="D70" s="14">
        <v>43724</v>
      </c>
      <c r="E70" s="10">
        <v>2</v>
      </c>
      <c r="F70" s="21"/>
      <c r="G70" s="10" t="s">
        <v>113</v>
      </c>
      <c r="H70" s="11"/>
    </row>
    <row r="71" spans="1:8" x14ac:dyDescent="0.25">
      <c r="A71" s="1">
        <v>67</v>
      </c>
      <c r="B71" s="2" t="s">
        <v>49</v>
      </c>
      <c r="C71" s="2" t="s">
        <v>48</v>
      </c>
      <c r="D71" s="14">
        <v>43725</v>
      </c>
      <c r="E71" s="10">
        <v>3</v>
      </c>
      <c r="F71" s="21"/>
      <c r="G71" s="10" t="s">
        <v>113</v>
      </c>
      <c r="H71" s="11"/>
    </row>
    <row r="72" spans="1:8" x14ac:dyDescent="0.25">
      <c r="A72" s="1">
        <v>68</v>
      </c>
      <c r="B72" s="2" t="s">
        <v>50</v>
      </c>
      <c r="C72" s="2" t="s">
        <v>51</v>
      </c>
      <c r="D72" s="14">
        <v>43725</v>
      </c>
      <c r="E72" s="10">
        <v>2</v>
      </c>
      <c r="F72" s="21" t="s">
        <v>127</v>
      </c>
      <c r="G72" s="10" t="s">
        <v>113</v>
      </c>
      <c r="H72" s="11" t="s">
        <v>124</v>
      </c>
    </row>
    <row r="73" spans="1:8" x14ac:dyDescent="0.25">
      <c r="A73" s="1">
        <v>69</v>
      </c>
      <c r="B73" s="2" t="s">
        <v>50</v>
      </c>
      <c r="C73" s="2" t="s">
        <v>52</v>
      </c>
      <c r="D73" s="14">
        <v>43726</v>
      </c>
      <c r="E73" s="10">
        <v>4</v>
      </c>
      <c r="F73" s="21" t="s">
        <v>128</v>
      </c>
      <c r="G73" s="10" t="s">
        <v>113</v>
      </c>
      <c r="H73" s="11" t="s">
        <v>124</v>
      </c>
    </row>
    <row r="74" spans="1:8" x14ac:dyDescent="0.25">
      <c r="A74" s="1">
        <v>70</v>
      </c>
      <c r="B74" s="2" t="s">
        <v>50</v>
      </c>
      <c r="C74" s="2" t="s">
        <v>53</v>
      </c>
      <c r="D74" s="14">
        <v>43750</v>
      </c>
      <c r="E74" s="10">
        <v>1</v>
      </c>
      <c r="F74" s="21"/>
      <c r="G74" s="10" t="s">
        <v>113</v>
      </c>
      <c r="H74" s="11"/>
    </row>
    <row r="75" spans="1:8" x14ac:dyDescent="0.25">
      <c r="A75" s="1">
        <v>71</v>
      </c>
      <c r="B75" s="2" t="s">
        <v>50</v>
      </c>
      <c r="C75" s="2" t="s">
        <v>54</v>
      </c>
      <c r="D75" s="14">
        <v>43754</v>
      </c>
      <c r="E75" s="10">
        <v>2</v>
      </c>
      <c r="F75" s="21"/>
      <c r="G75" s="10" t="s">
        <v>113</v>
      </c>
      <c r="H75" s="11"/>
    </row>
    <row r="76" spans="1:8" x14ac:dyDescent="0.25">
      <c r="A76" s="1">
        <v>72</v>
      </c>
      <c r="B76" s="2" t="s">
        <v>50</v>
      </c>
      <c r="C76" s="2" t="s">
        <v>55</v>
      </c>
      <c r="D76" s="14">
        <v>43792</v>
      </c>
      <c r="E76" s="10">
        <v>2</v>
      </c>
      <c r="F76" s="21"/>
      <c r="G76" s="10" t="s">
        <v>113</v>
      </c>
      <c r="H76" s="11"/>
    </row>
    <row r="77" spans="1:8" x14ac:dyDescent="0.25">
      <c r="A77" s="1">
        <v>73</v>
      </c>
      <c r="B77" s="2" t="s">
        <v>50</v>
      </c>
      <c r="C77" s="2" t="s">
        <v>54</v>
      </c>
      <c r="D77" s="14">
        <v>43802</v>
      </c>
      <c r="E77" s="10">
        <v>1</v>
      </c>
      <c r="F77" s="21"/>
      <c r="G77" s="10" t="s">
        <v>113</v>
      </c>
      <c r="H77" s="11"/>
    </row>
    <row r="78" spans="1:8" x14ac:dyDescent="0.25">
      <c r="A78" s="1">
        <v>74</v>
      </c>
      <c r="B78" s="2" t="s">
        <v>50</v>
      </c>
      <c r="C78" s="2" t="s">
        <v>56</v>
      </c>
      <c r="D78" s="14">
        <v>43840</v>
      </c>
      <c r="E78" s="10">
        <v>4</v>
      </c>
      <c r="F78" s="21"/>
      <c r="G78" s="10" t="s">
        <v>113</v>
      </c>
      <c r="H78" s="11"/>
    </row>
    <row r="79" spans="1:8" x14ac:dyDescent="0.25">
      <c r="A79" s="1">
        <v>75</v>
      </c>
      <c r="B79" s="2" t="s">
        <v>50</v>
      </c>
      <c r="C79" s="2" t="s">
        <v>57</v>
      </c>
      <c r="D79" s="14">
        <v>43843</v>
      </c>
      <c r="E79" s="10">
        <v>1</v>
      </c>
      <c r="F79" s="21"/>
      <c r="G79" s="39" t="s">
        <v>113</v>
      </c>
      <c r="H79" s="11"/>
    </row>
    <row r="80" spans="1:8" x14ac:dyDescent="0.25">
      <c r="A80" s="1">
        <v>76</v>
      </c>
      <c r="B80" s="2" t="s">
        <v>99</v>
      </c>
      <c r="C80" s="2" t="s">
        <v>100</v>
      </c>
      <c r="D80" s="14">
        <v>43687</v>
      </c>
      <c r="E80" s="10">
        <v>2</v>
      </c>
      <c r="F80" s="21"/>
      <c r="G80" s="10" t="s">
        <v>113</v>
      </c>
      <c r="H80" s="11"/>
    </row>
    <row r="81" spans="1:8" x14ac:dyDescent="0.25">
      <c r="A81" s="1">
        <v>77</v>
      </c>
      <c r="B81" s="2" t="s">
        <v>99</v>
      </c>
      <c r="C81" s="2" t="s">
        <v>101</v>
      </c>
      <c r="D81" s="14">
        <v>43716</v>
      </c>
      <c r="E81" s="10">
        <v>2</v>
      </c>
      <c r="F81" s="21"/>
      <c r="G81" s="10" t="s">
        <v>113</v>
      </c>
      <c r="H81" s="11"/>
    </row>
    <row r="82" spans="1:8" x14ac:dyDescent="0.25">
      <c r="A82" s="1">
        <v>78</v>
      </c>
      <c r="B82" s="2" t="s">
        <v>99</v>
      </c>
      <c r="C82" s="2" t="s">
        <v>102</v>
      </c>
      <c r="D82" s="14">
        <v>43722</v>
      </c>
      <c r="E82" s="10">
        <v>2</v>
      </c>
      <c r="F82" s="21"/>
      <c r="G82" s="10" t="s">
        <v>113</v>
      </c>
      <c r="H82" s="11"/>
    </row>
    <row r="83" spans="1:8" x14ac:dyDescent="0.25">
      <c r="A83" s="1">
        <v>79</v>
      </c>
      <c r="B83" s="2" t="s">
        <v>99</v>
      </c>
      <c r="C83" s="2" t="s">
        <v>102</v>
      </c>
      <c r="D83" s="14">
        <v>43728</v>
      </c>
      <c r="E83" s="10">
        <v>5</v>
      </c>
      <c r="F83" s="21"/>
      <c r="G83" s="10" t="s">
        <v>113</v>
      </c>
      <c r="H83" s="11"/>
    </row>
    <row r="84" spans="1:8" x14ac:dyDescent="0.25">
      <c r="A84" s="1">
        <v>80</v>
      </c>
      <c r="B84" s="2" t="s">
        <v>99</v>
      </c>
      <c r="C84" s="2" t="s">
        <v>103</v>
      </c>
      <c r="D84" s="14">
        <v>43730</v>
      </c>
      <c r="E84" s="10">
        <v>2</v>
      </c>
      <c r="F84" s="21"/>
      <c r="G84" s="10" t="s">
        <v>113</v>
      </c>
      <c r="H84" s="11"/>
    </row>
    <row r="85" spans="1:8" x14ac:dyDescent="0.25">
      <c r="A85" s="1">
        <v>81</v>
      </c>
      <c r="B85" s="2" t="s">
        <v>99</v>
      </c>
      <c r="C85" s="2" t="s">
        <v>104</v>
      </c>
      <c r="D85" s="14">
        <v>43750</v>
      </c>
      <c r="E85" s="10">
        <v>3</v>
      </c>
      <c r="F85" s="21"/>
      <c r="G85" s="10" t="s">
        <v>113</v>
      </c>
      <c r="H85" s="11"/>
    </row>
    <row r="86" spans="1:8" x14ac:dyDescent="0.25">
      <c r="A86" s="1">
        <v>82</v>
      </c>
      <c r="B86" s="2" t="s">
        <v>99</v>
      </c>
      <c r="C86" s="2" t="s">
        <v>100</v>
      </c>
      <c r="D86" s="14">
        <v>43754</v>
      </c>
      <c r="E86" s="10">
        <v>5</v>
      </c>
      <c r="F86" s="21" t="s">
        <v>126</v>
      </c>
      <c r="G86" s="10" t="s">
        <v>113</v>
      </c>
      <c r="H86" s="11" t="s">
        <v>116</v>
      </c>
    </row>
    <row r="87" spans="1:8" x14ac:dyDescent="0.25">
      <c r="A87" s="1">
        <v>83</v>
      </c>
      <c r="B87" s="2" t="s">
        <v>99</v>
      </c>
      <c r="C87" s="2" t="s">
        <v>105</v>
      </c>
      <c r="D87" s="14">
        <v>43833</v>
      </c>
      <c r="E87" s="10">
        <v>4</v>
      </c>
      <c r="F87" s="21"/>
      <c r="G87" s="10" t="s">
        <v>113</v>
      </c>
      <c r="H87" s="11"/>
    </row>
    <row r="88" spans="1:8" x14ac:dyDescent="0.25">
      <c r="A88" s="1">
        <v>84</v>
      </c>
      <c r="B88" s="2" t="s">
        <v>99</v>
      </c>
      <c r="C88" s="2" t="s">
        <v>106</v>
      </c>
      <c r="D88" s="14">
        <v>43834</v>
      </c>
      <c r="E88" s="10">
        <v>6</v>
      </c>
      <c r="F88" s="21"/>
      <c r="G88" s="10" t="s">
        <v>113</v>
      </c>
      <c r="H88" s="11"/>
    </row>
    <row r="89" spans="1:8" x14ac:dyDescent="0.25">
      <c r="A89" s="1">
        <v>85</v>
      </c>
      <c r="B89" s="2" t="s">
        <v>20</v>
      </c>
      <c r="C89" s="2" t="s">
        <v>22</v>
      </c>
      <c r="D89" s="14">
        <v>43693</v>
      </c>
      <c r="E89" s="10">
        <v>7</v>
      </c>
      <c r="F89" s="21" t="s">
        <v>120</v>
      </c>
      <c r="G89" s="10" t="s">
        <v>114</v>
      </c>
      <c r="H89" s="11"/>
    </row>
    <row r="90" spans="1:8" x14ac:dyDescent="0.25">
      <c r="A90" s="1">
        <v>86</v>
      </c>
      <c r="B90" s="2" t="s">
        <v>20</v>
      </c>
      <c r="C90" s="2" t="s">
        <v>23</v>
      </c>
      <c r="D90" s="14">
        <v>43723</v>
      </c>
      <c r="E90" s="10">
        <v>1</v>
      </c>
      <c r="F90" s="21"/>
      <c r="G90" s="10" t="s">
        <v>113</v>
      </c>
      <c r="H90" s="11"/>
    </row>
    <row r="91" spans="1:8" x14ac:dyDescent="0.25">
      <c r="A91" s="1">
        <v>87</v>
      </c>
      <c r="B91" s="2" t="s">
        <v>20</v>
      </c>
      <c r="C91" s="2" t="s">
        <v>24</v>
      </c>
      <c r="D91" s="14">
        <v>43725</v>
      </c>
      <c r="E91" s="10">
        <v>3</v>
      </c>
      <c r="F91" s="21"/>
      <c r="G91" s="10" t="s">
        <v>113</v>
      </c>
      <c r="H91" s="11"/>
    </row>
    <row r="92" spans="1:8" x14ac:dyDescent="0.25">
      <c r="A92" s="1">
        <v>88</v>
      </c>
      <c r="B92" s="2" t="s">
        <v>20</v>
      </c>
      <c r="C92" s="2" t="s">
        <v>21</v>
      </c>
      <c r="D92" s="14">
        <v>43725</v>
      </c>
      <c r="E92" s="10">
        <v>4</v>
      </c>
      <c r="F92" s="21"/>
      <c r="G92" s="10" t="s">
        <v>113</v>
      </c>
      <c r="H92" s="11"/>
    </row>
    <row r="93" spans="1:8" x14ac:dyDescent="0.25">
      <c r="A93" s="1">
        <v>89</v>
      </c>
      <c r="B93" s="2" t="s">
        <v>20</v>
      </c>
      <c r="C93" s="2" t="s">
        <v>25</v>
      </c>
      <c r="D93" s="14">
        <v>43728</v>
      </c>
      <c r="E93" s="10">
        <v>10</v>
      </c>
      <c r="F93" s="21"/>
      <c r="G93" s="10" t="s">
        <v>113</v>
      </c>
      <c r="H93" s="11"/>
    </row>
    <row r="94" spans="1:8" x14ac:dyDescent="0.25">
      <c r="A94" s="1">
        <v>90</v>
      </c>
      <c r="B94" s="2" t="s">
        <v>20</v>
      </c>
      <c r="C94" s="2" t="s">
        <v>26</v>
      </c>
      <c r="D94" s="14">
        <v>43729</v>
      </c>
      <c r="E94" s="10">
        <v>1</v>
      </c>
      <c r="F94" s="21"/>
      <c r="G94" s="10" t="s">
        <v>113</v>
      </c>
      <c r="H94" s="11"/>
    </row>
    <row r="95" spans="1:8" x14ac:dyDescent="0.25">
      <c r="A95" s="1">
        <v>91</v>
      </c>
      <c r="B95" s="2" t="s">
        <v>20</v>
      </c>
      <c r="C95" s="2" t="s">
        <v>26</v>
      </c>
      <c r="D95" s="14">
        <v>43732</v>
      </c>
      <c r="E95" s="10">
        <v>13</v>
      </c>
      <c r="F95" s="21"/>
      <c r="G95" s="10" t="s">
        <v>12</v>
      </c>
      <c r="H95" s="11"/>
    </row>
    <row r="96" spans="1:8" x14ac:dyDescent="0.25">
      <c r="A96" s="1">
        <v>92</v>
      </c>
      <c r="B96" s="2" t="s">
        <v>20</v>
      </c>
      <c r="C96" s="2" t="s">
        <v>21</v>
      </c>
      <c r="D96" s="14">
        <v>43735</v>
      </c>
      <c r="E96" s="10">
        <v>4</v>
      </c>
      <c r="F96" s="21"/>
      <c r="G96" s="10" t="s">
        <v>113</v>
      </c>
      <c r="H96" s="11"/>
    </row>
    <row r="97" spans="1:8" x14ac:dyDescent="0.25">
      <c r="A97" s="1">
        <v>93</v>
      </c>
      <c r="B97" s="2" t="s">
        <v>20</v>
      </c>
      <c r="C97" s="2" t="s">
        <v>27</v>
      </c>
      <c r="D97" s="14">
        <v>43739</v>
      </c>
      <c r="E97" s="10">
        <v>2</v>
      </c>
      <c r="F97" s="21"/>
      <c r="G97" s="10" t="s">
        <v>113</v>
      </c>
      <c r="H97" s="11"/>
    </row>
    <row r="98" spans="1:8" x14ac:dyDescent="0.25">
      <c r="A98" s="1">
        <v>94</v>
      </c>
      <c r="B98" s="2" t="s">
        <v>20</v>
      </c>
      <c r="C98" s="2" t="s">
        <v>121</v>
      </c>
      <c r="D98" s="14">
        <v>43783</v>
      </c>
      <c r="E98" s="10">
        <v>6</v>
      </c>
      <c r="F98" s="21"/>
      <c r="G98" s="10" t="s">
        <v>113</v>
      </c>
      <c r="H98" s="11"/>
    </row>
    <row r="99" spans="1:8" x14ac:dyDescent="0.25">
      <c r="A99" s="1">
        <v>95</v>
      </c>
      <c r="B99" s="2" t="s">
        <v>20</v>
      </c>
      <c r="C99" s="2" t="s">
        <v>28</v>
      </c>
      <c r="D99" s="14">
        <v>43789</v>
      </c>
      <c r="E99" s="10">
        <v>1</v>
      </c>
      <c r="F99" s="21"/>
      <c r="G99" s="10" t="s">
        <v>113</v>
      </c>
      <c r="H99" s="11"/>
    </row>
    <row r="100" spans="1:8" x14ac:dyDescent="0.25">
      <c r="A100" s="1">
        <v>96</v>
      </c>
      <c r="B100" s="2" t="s">
        <v>17</v>
      </c>
      <c r="C100" s="2" t="s">
        <v>18</v>
      </c>
      <c r="D100" s="14">
        <v>43830</v>
      </c>
      <c r="E100" s="10">
        <v>2</v>
      </c>
      <c r="F100" s="21"/>
      <c r="G100" s="10" t="s">
        <v>113</v>
      </c>
      <c r="H100" s="11"/>
    </row>
    <row r="101" spans="1:8" x14ac:dyDescent="0.25">
      <c r="A101" s="1">
        <v>97</v>
      </c>
      <c r="B101" s="2" t="s">
        <v>17</v>
      </c>
      <c r="C101" s="2" t="s">
        <v>19</v>
      </c>
      <c r="D101" s="14">
        <v>43830</v>
      </c>
      <c r="E101" s="10">
        <v>1</v>
      </c>
      <c r="F101" s="21"/>
      <c r="G101" s="10" t="s">
        <v>113</v>
      </c>
      <c r="H101" s="11"/>
    </row>
    <row r="102" spans="1:8" x14ac:dyDescent="0.25">
      <c r="A102" s="1">
        <v>98</v>
      </c>
      <c r="B102" s="2" t="s">
        <v>30</v>
      </c>
      <c r="C102" s="2" t="s">
        <v>22</v>
      </c>
      <c r="D102" s="14">
        <v>43544</v>
      </c>
      <c r="E102" s="10">
        <v>2</v>
      </c>
      <c r="F102" s="21"/>
      <c r="G102" s="10" t="s">
        <v>114</v>
      </c>
      <c r="H102" s="11"/>
    </row>
    <row r="103" spans="1:8" x14ac:dyDescent="0.25">
      <c r="A103" s="1">
        <v>99</v>
      </c>
      <c r="B103" s="2" t="s">
        <v>30</v>
      </c>
      <c r="C103" s="2" t="s">
        <v>31</v>
      </c>
      <c r="D103" s="14">
        <v>43706</v>
      </c>
      <c r="E103" s="10">
        <v>1</v>
      </c>
      <c r="F103" s="21"/>
      <c r="G103" s="10" t="s">
        <v>113</v>
      </c>
      <c r="H103" s="11"/>
    </row>
    <row r="104" spans="1:8" x14ac:dyDescent="0.25">
      <c r="A104" s="1">
        <v>100</v>
      </c>
      <c r="B104" s="2" t="s">
        <v>30</v>
      </c>
      <c r="C104" s="2" t="s">
        <v>32</v>
      </c>
      <c r="D104" s="14">
        <v>43724</v>
      </c>
      <c r="E104" s="10">
        <v>1</v>
      </c>
      <c r="F104" s="21"/>
      <c r="G104" s="10" t="s">
        <v>113</v>
      </c>
      <c r="H104" s="11"/>
    </row>
    <row r="105" spans="1:8" x14ac:dyDescent="0.25">
      <c r="A105" s="1">
        <v>101</v>
      </c>
      <c r="B105" s="2" t="s">
        <v>30</v>
      </c>
      <c r="C105" s="2" t="s">
        <v>33</v>
      </c>
      <c r="D105" s="14">
        <v>43729</v>
      </c>
      <c r="E105" s="10">
        <v>8</v>
      </c>
      <c r="F105" s="21"/>
      <c r="G105" s="10" t="s">
        <v>10</v>
      </c>
      <c r="H105" s="11"/>
    </row>
    <row r="106" spans="1:8" x14ac:dyDescent="0.25">
      <c r="A106" s="1">
        <v>102</v>
      </c>
      <c r="B106" s="2" t="s">
        <v>30</v>
      </c>
      <c r="C106" s="2" t="s">
        <v>34</v>
      </c>
      <c r="D106" s="14">
        <v>43736</v>
      </c>
      <c r="E106" s="10">
        <v>8</v>
      </c>
      <c r="F106" s="21" t="s">
        <v>115</v>
      </c>
      <c r="G106" s="10" t="s">
        <v>113</v>
      </c>
      <c r="H106" s="11" t="s">
        <v>116</v>
      </c>
    </row>
    <row r="107" spans="1:8" x14ac:dyDescent="0.25">
      <c r="A107" s="1">
        <v>103</v>
      </c>
      <c r="B107" s="2" t="s">
        <v>30</v>
      </c>
      <c r="C107" s="2" t="s">
        <v>32</v>
      </c>
      <c r="D107" s="14">
        <v>43745</v>
      </c>
      <c r="E107" s="10">
        <v>8</v>
      </c>
      <c r="F107" s="21" t="s">
        <v>117</v>
      </c>
      <c r="G107" s="10" t="s">
        <v>113</v>
      </c>
      <c r="H107" s="11" t="s">
        <v>116</v>
      </c>
    </row>
    <row r="108" spans="1:8" x14ac:dyDescent="0.25">
      <c r="A108" s="1">
        <v>104</v>
      </c>
      <c r="B108" s="2" t="s">
        <v>30</v>
      </c>
      <c r="C108" s="2" t="s">
        <v>35</v>
      </c>
      <c r="D108" s="14">
        <v>43747</v>
      </c>
      <c r="E108" s="10">
        <v>2</v>
      </c>
      <c r="F108" s="21"/>
      <c r="G108" s="10" t="s">
        <v>113</v>
      </c>
      <c r="H108" s="11"/>
    </row>
    <row r="109" spans="1:8" x14ac:dyDescent="0.25">
      <c r="A109" s="1">
        <v>105</v>
      </c>
      <c r="B109" s="2" t="s">
        <v>30</v>
      </c>
      <c r="C109" s="2" t="s">
        <v>36</v>
      </c>
      <c r="D109" s="14">
        <v>43756</v>
      </c>
      <c r="E109" s="10">
        <v>11</v>
      </c>
      <c r="F109" s="21" t="s">
        <v>118</v>
      </c>
      <c r="G109" s="10" t="s">
        <v>12</v>
      </c>
      <c r="H109" s="11" t="s">
        <v>116</v>
      </c>
    </row>
    <row r="110" spans="1:8" x14ac:dyDescent="0.25">
      <c r="A110" s="1">
        <v>106</v>
      </c>
      <c r="B110" s="2" t="s">
        <v>30</v>
      </c>
      <c r="C110" s="2" t="s">
        <v>37</v>
      </c>
      <c r="D110" s="14">
        <v>43785</v>
      </c>
      <c r="E110" s="10">
        <v>2</v>
      </c>
      <c r="F110" s="21"/>
      <c r="G110" s="10" t="s">
        <v>113</v>
      </c>
      <c r="H110" s="11"/>
    </row>
    <row r="111" spans="1:8" x14ac:dyDescent="0.25">
      <c r="A111" s="1">
        <v>107</v>
      </c>
      <c r="B111" s="2" t="s">
        <v>30</v>
      </c>
      <c r="C111" s="2" t="s">
        <v>34</v>
      </c>
      <c r="D111" s="14">
        <v>43826</v>
      </c>
      <c r="E111" s="10">
        <v>7</v>
      </c>
      <c r="F111" s="21" t="s">
        <v>119</v>
      </c>
      <c r="G111" s="10" t="s">
        <v>10</v>
      </c>
      <c r="H111" s="11"/>
    </row>
    <row r="112" spans="1:8" x14ac:dyDescent="0.25">
      <c r="A112" s="1">
        <v>108</v>
      </c>
      <c r="B112" s="2" t="s">
        <v>44</v>
      </c>
      <c r="C112" s="2" t="s">
        <v>45</v>
      </c>
      <c r="D112" s="14">
        <v>43724</v>
      </c>
      <c r="E112" s="10">
        <v>2</v>
      </c>
      <c r="F112" s="21"/>
      <c r="G112" s="10" t="s">
        <v>113</v>
      </c>
      <c r="H112" s="11"/>
    </row>
    <row r="113" spans="1:8" x14ac:dyDescent="0.25">
      <c r="A113" s="1">
        <v>109</v>
      </c>
      <c r="B113" s="2" t="s">
        <v>44</v>
      </c>
      <c r="C113" s="2" t="s">
        <v>46</v>
      </c>
      <c r="D113" s="14">
        <v>43758</v>
      </c>
      <c r="E113" s="10">
        <v>3</v>
      </c>
      <c r="F113" s="21"/>
      <c r="G113" s="10" t="s">
        <v>113</v>
      </c>
      <c r="H113" s="11"/>
    </row>
    <row r="114" spans="1:8" x14ac:dyDescent="0.25">
      <c r="A114" s="1">
        <v>110</v>
      </c>
      <c r="B114" s="2" t="s">
        <v>38</v>
      </c>
      <c r="C114" s="2" t="s">
        <v>39</v>
      </c>
      <c r="D114" s="14">
        <v>43692</v>
      </c>
      <c r="E114" s="10">
        <v>8</v>
      </c>
      <c r="F114" s="21"/>
      <c r="G114" s="10" t="s">
        <v>113</v>
      </c>
      <c r="H114" s="11"/>
    </row>
    <row r="115" spans="1:8" x14ac:dyDescent="0.25">
      <c r="A115" s="1">
        <v>111</v>
      </c>
      <c r="B115" s="2" t="s">
        <v>38</v>
      </c>
      <c r="C115" s="2" t="s">
        <v>22</v>
      </c>
      <c r="D115" s="14">
        <v>43747</v>
      </c>
      <c r="E115" s="10">
        <v>7</v>
      </c>
      <c r="F115" s="21"/>
      <c r="G115" s="10" t="s">
        <v>114</v>
      </c>
      <c r="H115" s="11"/>
    </row>
    <row r="116" spans="1:8" x14ac:dyDescent="0.25">
      <c r="A116" s="1">
        <v>112</v>
      </c>
      <c r="B116" s="2" t="s">
        <v>38</v>
      </c>
      <c r="C116" s="2" t="s">
        <v>40</v>
      </c>
      <c r="D116" s="14">
        <v>43805</v>
      </c>
      <c r="E116" s="10">
        <v>7</v>
      </c>
      <c r="F116" s="21"/>
      <c r="G116" s="10" t="s">
        <v>113</v>
      </c>
      <c r="H116" s="11"/>
    </row>
    <row r="117" spans="1:8" x14ac:dyDescent="0.25">
      <c r="A117" s="1">
        <v>113</v>
      </c>
      <c r="B117" s="2" t="s">
        <v>38</v>
      </c>
      <c r="C117" s="2" t="s">
        <v>41</v>
      </c>
      <c r="D117" s="14">
        <v>43807</v>
      </c>
      <c r="E117" s="10">
        <v>7</v>
      </c>
      <c r="F117" s="21"/>
      <c r="G117" s="10" t="s">
        <v>113</v>
      </c>
      <c r="H117" s="11"/>
    </row>
    <row r="118" spans="1:8" x14ac:dyDescent="0.25">
      <c r="A118" s="1">
        <v>114</v>
      </c>
      <c r="B118" s="2" t="s">
        <v>38</v>
      </c>
      <c r="C118" s="2" t="s">
        <v>42</v>
      </c>
      <c r="D118" s="14">
        <v>43810</v>
      </c>
      <c r="E118" s="10">
        <v>2</v>
      </c>
      <c r="F118" s="21"/>
      <c r="G118" s="10" t="s">
        <v>113</v>
      </c>
      <c r="H118" s="11"/>
    </row>
    <row r="119" spans="1:8" x14ac:dyDescent="0.25">
      <c r="A119" s="1">
        <v>115</v>
      </c>
      <c r="B119" s="2" t="s">
        <v>38</v>
      </c>
      <c r="C119" s="2" t="s">
        <v>43</v>
      </c>
      <c r="D119" s="14">
        <v>43839</v>
      </c>
      <c r="E119" s="10">
        <v>2</v>
      </c>
      <c r="F119" s="21"/>
      <c r="G119" s="10" t="s">
        <v>113</v>
      </c>
      <c r="H119" s="11"/>
    </row>
    <row r="120" spans="1:8" x14ac:dyDescent="0.25">
      <c r="A120" s="1">
        <v>116</v>
      </c>
      <c r="B120" s="2" t="s">
        <v>13</v>
      </c>
      <c r="C120" s="2" t="s">
        <v>16</v>
      </c>
      <c r="D120" s="14">
        <v>43817</v>
      </c>
      <c r="E120" s="10">
        <v>2</v>
      </c>
      <c r="F120" s="21"/>
      <c r="G120" s="10" t="s">
        <v>10</v>
      </c>
      <c r="H120" s="11"/>
    </row>
    <row r="121" spans="1:8" x14ac:dyDescent="0.25">
      <c r="A121" s="1">
        <v>117</v>
      </c>
      <c r="B121" s="2" t="s">
        <v>13</v>
      </c>
      <c r="C121" s="2" t="s">
        <v>14</v>
      </c>
      <c r="D121" s="14">
        <v>372539</v>
      </c>
      <c r="E121" s="10">
        <v>3</v>
      </c>
      <c r="F121" s="21"/>
      <c r="G121" s="10" t="s">
        <v>10</v>
      </c>
      <c r="H121" s="11"/>
    </row>
    <row r="122" spans="1:8" x14ac:dyDescent="0.25">
      <c r="A122" s="1">
        <v>118</v>
      </c>
      <c r="B122" s="2" t="s">
        <v>13</v>
      </c>
      <c r="C122" s="2" t="s">
        <v>15</v>
      </c>
      <c r="D122" s="14">
        <v>43828</v>
      </c>
      <c r="E122" s="10">
        <v>1</v>
      </c>
      <c r="F122" s="21"/>
      <c r="G122" s="10" t="s">
        <v>113</v>
      </c>
      <c r="H122" s="11"/>
    </row>
    <row r="123" spans="1:8" x14ac:dyDescent="0.25">
      <c r="A123" s="1">
        <v>119</v>
      </c>
      <c r="B123" s="2" t="s">
        <v>13</v>
      </c>
      <c r="C123" s="2" t="s">
        <v>16</v>
      </c>
      <c r="D123" s="14">
        <v>43476</v>
      </c>
      <c r="E123" s="10">
        <v>2</v>
      </c>
      <c r="F123" s="21"/>
      <c r="G123" s="10" t="s">
        <v>113</v>
      </c>
      <c r="H123" s="11"/>
    </row>
    <row r="124" spans="1:8" ht="15.75" thickBot="1" x14ac:dyDescent="0.3">
      <c r="A124" s="3">
        <v>120</v>
      </c>
      <c r="B124" s="4" t="s">
        <v>107</v>
      </c>
      <c r="C124" s="4" t="s">
        <v>29</v>
      </c>
      <c r="D124" s="15">
        <v>43696</v>
      </c>
      <c r="E124" s="12">
        <v>1</v>
      </c>
      <c r="F124" s="22"/>
      <c r="G124" s="12" t="s">
        <v>113</v>
      </c>
      <c r="H124" s="13"/>
    </row>
  </sheetData>
  <autoFilter ref="A4:H124" xr:uid="{00000000-0009-0000-0000-000000000000}">
    <sortState xmlns:xlrd2="http://schemas.microsoft.com/office/spreadsheetml/2017/richdata2" ref="A5:H124">
      <sortCondition ref="A4:A123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A972-DED5-4F00-9065-70B55C97BD52}">
  <dimension ref="A2:H255"/>
  <sheetViews>
    <sheetView workbookViewId="0">
      <pane ySplit="4" topLeftCell="A5" activePane="bottomLeft" state="frozen"/>
      <selection pane="bottomLeft" activeCell="C6" sqref="C6"/>
    </sheetView>
  </sheetViews>
  <sheetFormatPr defaultRowHeight="15" x14ac:dyDescent="0.25"/>
  <cols>
    <col min="1" max="1" width="4.140625" customWidth="1"/>
    <col min="2" max="2" width="26.5703125" customWidth="1"/>
    <col min="3" max="3" width="24" customWidth="1"/>
    <col min="4" max="4" width="10.42578125" customWidth="1"/>
    <col min="5" max="5" width="4.7109375" style="9" customWidth="1"/>
    <col min="6" max="6" width="9.140625" style="9"/>
    <col min="7" max="7" width="10" style="9" customWidth="1"/>
    <col min="8" max="8" width="10.140625" style="9" customWidth="1"/>
  </cols>
  <sheetData>
    <row r="2" spans="1:8" ht="18.75" x14ac:dyDescent="0.3">
      <c r="C2" s="42" t="s">
        <v>129</v>
      </c>
    </row>
    <row r="3" spans="1:8" ht="15.75" thickBot="1" x14ac:dyDescent="0.3"/>
    <row r="4" spans="1:8" ht="60.75" thickBot="1" x14ac:dyDescent="0.3">
      <c r="A4" s="6" t="s">
        <v>7</v>
      </c>
      <c r="B4" s="7" t="s">
        <v>2</v>
      </c>
      <c r="C4" s="7" t="s">
        <v>0</v>
      </c>
      <c r="D4" s="7" t="s">
        <v>1</v>
      </c>
      <c r="E4" s="7" t="s">
        <v>3</v>
      </c>
      <c r="F4" s="7" t="s">
        <v>4</v>
      </c>
      <c r="G4" s="7" t="s">
        <v>5</v>
      </c>
      <c r="H4" s="8" t="s">
        <v>6</v>
      </c>
    </row>
    <row r="5" spans="1:8" x14ac:dyDescent="0.25">
      <c r="A5" s="16">
        <v>1</v>
      </c>
      <c r="B5" s="17" t="s">
        <v>108</v>
      </c>
      <c r="C5" s="17" t="s">
        <v>130</v>
      </c>
      <c r="D5" s="18">
        <v>43804</v>
      </c>
      <c r="E5" s="19">
        <v>2</v>
      </c>
      <c r="F5" s="23"/>
      <c r="G5" s="19" t="s">
        <v>113</v>
      </c>
      <c r="H5" s="20"/>
    </row>
    <row r="6" spans="1:8" x14ac:dyDescent="0.25">
      <c r="A6" s="1">
        <v>2</v>
      </c>
      <c r="B6" s="5" t="s">
        <v>108</v>
      </c>
      <c r="C6" s="2" t="s">
        <v>131</v>
      </c>
      <c r="D6" s="14">
        <v>43784</v>
      </c>
      <c r="E6" s="10">
        <v>3</v>
      </c>
      <c r="F6" s="21"/>
      <c r="G6" s="10" t="s">
        <v>113</v>
      </c>
      <c r="H6" s="11"/>
    </row>
    <row r="7" spans="1:8" x14ac:dyDescent="0.25">
      <c r="A7" s="1">
        <v>3</v>
      </c>
      <c r="B7" s="5" t="s">
        <v>108</v>
      </c>
      <c r="C7" s="2" t="s">
        <v>131</v>
      </c>
      <c r="D7" s="14">
        <v>43818</v>
      </c>
      <c r="E7" s="10">
        <v>2</v>
      </c>
      <c r="F7" s="21"/>
      <c r="G7" s="10" t="s">
        <v>113</v>
      </c>
      <c r="H7" s="11"/>
    </row>
    <row r="8" spans="1:8" x14ac:dyDescent="0.25">
      <c r="A8" s="1">
        <v>4</v>
      </c>
      <c r="B8" s="5" t="s">
        <v>64</v>
      </c>
      <c r="C8" s="2" t="s">
        <v>132</v>
      </c>
      <c r="D8" s="14">
        <v>43662</v>
      </c>
      <c r="E8" s="10">
        <v>2</v>
      </c>
      <c r="F8" s="21"/>
      <c r="G8" s="10" t="s">
        <v>113</v>
      </c>
      <c r="H8" s="11"/>
    </row>
    <row r="9" spans="1:8" x14ac:dyDescent="0.25">
      <c r="A9" s="1">
        <v>5</v>
      </c>
      <c r="B9" s="5" t="s">
        <v>64</v>
      </c>
      <c r="C9" s="2" t="s">
        <v>133</v>
      </c>
      <c r="D9" s="14">
        <v>43722</v>
      </c>
      <c r="E9" s="10">
        <v>2</v>
      </c>
      <c r="F9" s="21"/>
      <c r="G9" s="10" t="s">
        <v>113</v>
      </c>
      <c r="H9" s="11"/>
    </row>
    <row r="10" spans="1:8" x14ac:dyDescent="0.25">
      <c r="A10" s="1">
        <v>6</v>
      </c>
      <c r="B10" s="5" t="s">
        <v>64</v>
      </c>
      <c r="C10" s="2" t="s">
        <v>134</v>
      </c>
      <c r="D10" s="14">
        <v>43726</v>
      </c>
      <c r="E10" s="10">
        <v>1</v>
      </c>
      <c r="F10" s="21"/>
      <c r="G10" s="10" t="s">
        <v>113</v>
      </c>
      <c r="H10" s="11"/>
    </row>
    <row r="11" spans="1:8" x14ac:dyDescent="0.25">
      <c r="A11" s="1">
        <v>7</v>
      </c>
      <c r="B11" s="5" t="s">
        <v>64</v>
      </c>
      <c r="C11" s="2" t="s">
        <v>135</v>
      </c>
      <c r="D11" s="14">
        <v>43732</v>
      </c>
      <c r="E11" s="10">
        <v>2</v>
      </c>
      <c r="F11" s="21"/>
      <c r="G11" s="10" t="s">
        <v>113</v>
      </c>
      <c r="H11" s="11"/>
    </row>
    <row r="12" spans="1:8" x14ac:dyDescent="0.25">
      <c r="A12" s="1">
        <v>8</v>
      </c>
      <c r="B12" s="5" t="s">
        <v>64</v>
      </c>
      <c r="C12" s="2" t="s">
        <v>136</v>
      </c>
      <c r="D12" s="14">
        <v>43736</v>
      </c>
      <c r="E12" s="10">
        <v>7</v>
      </c>
      <c r="F12" s="21" t="s">
        <v>137</v>
      </c>
      <c r="G12" s="10" t="s">
        <v>113</v>
      </c>
      <c r="H12" s="11"/>
    </row>
    <row r="13" spans="1:8" x14ac:dyDescent="0.25">
      <c r="A13" s="1">
        <v>9</v>
      </c>
      <c r="B13" s="5" t="s">
        <v>64</v>
      </c>
      <c r="C13" s="2" t="s">
        <v>138</v>
      </c>
      <c r="D13" s="14">
        <v>43757</v>
      </c>
      <c r="E13" s="10">
        <v>9</v>
      </c>
      <c r="F13" s="21" t="s">
        <v>139</v>
      </c>
      <c r="G13" s="10" t="s">
        <v>12</v>
      </c>
      <c r="H13" s="11" t="s">
        <v>116</v>
      </c>
    </row>
    <row r="14" spans="1:8" x14ac:dyDescent="0.25">
      <c r="A14" s="1">
        <v>10</v>
      </c>
      <c r="B14" s="5" t="s">
        <v>64</v>
      </c>
      <c r="C14" s="2" t="s">
        <v>22</v>
      </c>
      <c r="D14" s="14">
        <v>43761</v>
      </c>
      <c r="E14" s="10">
        <v>2</v>
      </c>
      <c r="F14" s="21"/>
      <c r="G14" s="10" t="s">
        <v>114</v>
      </c>
      <c r="H14" s="11"/>
    </row>
    <row r="15" spans="1:8" x14ac:dyDescent="0.25">
      <c r="A15" s="1">
        <v>11</v>
      </c>
      <c r="B15" s="5" t="s">
        <v>64</v>
      </c>
      <c r="C15" s="2" t="s">
        <v>140</v>
      </c>
      <c r="D15" s="14">
        <v>43763</v>
      </c>
      <c r="E15" s="10">
        <v>5</v>
      </c>
      <c r="F15" s="21"/>
      <c r="G15" s="10" t="s">
        <v>113</v>
      </c>
      <c r="H15" s="11"/>
    </row>
    <row r="16" spans="1:8" x14ac:dyDescent="0.25">
      <c r="A16" s="1">
        <v>12</v>
      </c>
      <c r="B16" s="5" t="s">
        <v>64</v>
      </c>
      <c r="C16" s="2" t="s">
        <v>138</v>
      </c>
      <c r="D16" s="14">
        <v>43778</v>
      </c>
      <c r="E16" s="10">
        <v>3</v>
      </c>
      <c r="F16" s="21"/>
      <c r="G16" s="10" t="s">
        <v>113</v>
      </c>
      <c r="H16" s="11"/>
    </row>
    <row r="17" spans="1:8" x14ac:dyDescent="0.25">
      <c r="A17" s="1">
        <v>13</v>
      </c>
      <c r="B17" s="5" t="s">
        <v>64</v>
      </c>
      <c r="C17" s="2" t="s">
        <v>141</v>
      </c>
      <c r="D17" s="14">
        <v>43780</v>
      </c>
      <c r="E17" s="10">
        <v>8</v>
      </c>
      <c r="F17" s="21"/>
      <c r="G17" s="10" t="s">
        <v>12</v>
      </c>
      <c r="H17" s="11"/>
    </row>
    <row r="18" spans="1:8" x14ac:dyDescent="0.25">
      <c r="A18" s="1">
        <v>14</v>
      </c>
      <c r="B18" s="5" t="s">
        <v>64</v>
      </c>
      <c r="C18" s="2" t="s">
        <v>142</v>
      </c>
      <c r="D18" s="14">
        <v>43782</v>
      </c>
      <c r="E18" s="10">
        <v>2</v>
      </c>
      <c r="F18" s="21"/>
      <c r="G18" s="10" t="s">
        <v>113</v>
      </c>
      <c r="H18" s="11"/>
    </row>
    <row r="19" spans="1:8" x14ac:dyDescent="0.25">
      <c r="A19" s="1">
        <v>15</v>
      </c>
      <c r="B19" s="5" t="s">
        <v>64</v>
      </c>
      <c r="C19" s="2" t="s">
        <v>22</v>
      </c>
      <c r="D19" s="14">
        <v>43790</v>
      </c>
      <c r="E19" s="10">
        <v>2</v>
      </c>
      <c r="F19" s="21"/>
      <c r="G19" s="10" t="s">
        <v>114</v>
      </c>
      <c r="H19" s="11"/>
    </row>
    <row r="20" spans="1:8" x14ac:dyDescent="0.25">
      <c r="A20" s="1">
        <v>16</v>
      </c>
      <c r="B20" s="5" t="s">
        <v>64</v>
      </c>
      <c r="C20" s="2" t="s">
        <v>142</v>
      </c>
      <c r="D20" s="14">
        <v>43795</v>
      </c>
      <c r="E20" s="10">
        <v>9</v>
      </c>
      <c r="F20" s="21" t="s">
        <v>143</v>
      </c>
      <c r="G20" s="10" t="s">
        <v>12</v>
      </c>
      <c r="H20" s="11" t="s">
        <v>116</v>
      </c>
    </row>
    <row r="21" spans="1:8" x14ac:dyDescent="0.25">
      <c r="A21" s="1">
        <v>17</v>
      </c>
      <c r="B21" s="5" t="s">
        <v>64</v>
      </c>
      <c r="C21" s="2" t="s">
        <v>140</v>
      </c>
      <c r="D21" s="14">
        <v>43797</v>
      </c>
      <c r="E21" s="10">
        <v>3</v>
      </c>
      <c r="F21" s="21"/>
      <c r="G21" s="10" t="s">
        <v>113</v>
      </c>
      <c r="H21" s="11"/>
    </row>
    <row r="22" spans="1:8" x14ac:dyDescent="0.25">
      <c r="A22" s="1">
        <v>18</v>
      </c>
      <c r="B22" s="5" t="s">
        <v>64</v>
      </c>
      <c r="C22" s="2" t="s">
        <v>144</v>
      </c>
      <c r="D22" s="14">
        <v>43799</v>
      </c>
      <c r="E22" s="10">
        <v>2</v>
      </c>
      <c r="F22" s="21"/>
      <c r="G22" s="10" t="s">
        <v>113</v>
      </c>
      <c r="H22" s="11"/>
    </row>
    <row r="23" spans="1:8" x14ac:dyDescent="0.25">
      <c r="A23" s="1">
        <v>19</v>
      </c>
      <c r="B23" s="5" t="s">
        <v>64</v>
      </c>
      <c r="C23" s="2" t="s">
        <v>142</v>
      </c>
      <c r="D23" s="14">
        <v>43800</v>
      </c>
      <c r="E23" s="10">
        <v>3</v>
      </c>
      <c r="F23" s="21"/>
      <c r="G23" s="10" t="s">
        <v>113</v>
      </c>
      <c r="H23" s="11"/>
    </row>
    <row r="24" spans="1:8" x14ac:dyDescent="0.25">
      <c r="A24" s="1">
        <v>20</v>
      </c>
      <c r="B24" s="5" t="s">
        <v>64</v>
      </c>
      <c r="C24" s="2" t="s">
        <v>22</v>
      </c>
      <c r="D24" s="14">
        <v>43801</v>
      </c>
      <c r="E24" s="10">
        <v>4</v>
      </c>
      <c r="F24" s="21"/>
      <c r="G24" s="10" t="s">
        <v>114</v>
      </c>
      <c r="H24" s="11"/>
    </row>
    <row r="25" spans="1:8" x14ac:dyDescent="0.25">
      <c r="A25" s="1">
        <v>21</v>
      </c>
      <c r="B25" s="5" t="s">
        <v>64</v>
      </c>
      <c r="C25" s="2" t="s">
        <v>145</v>
      </c>
      <c r="D25" s="14">
        <v>43802</v>
      </c>
      <c r="E25" s="10">
        <v>2</v>
      </c>
      <c r="F25" s="21"/>
      <c r="G25" s="10" t="s">
        <v>113</v>
      </c>
      <c r="H25" s="11"/>
    </row>
    <row r="26" spans="1:8" x14ac:dyDescent="0.25">
      <c r="A26" s="1">
        <v>22</v>
      </c>
      <c r="B26" s="5" t="s">
        <v>64</v>
      </c>
      <c r="C26" s="2" t="s">
        <v>22</v>
      </c>
      <c r="D26" s="14">
        <v>43804</v>
      </c>
      <c r="E26" s="10">
        <v>2</v>
      </c>
      <c r="F26" s="21"/>
      <c r="G26" s="10" t="s">
        <v>114</v>
      </c>
      <c r="H26" s="11"/>
    </row>
    <row r="27" spans="1:8" x14ac:dyDescent="0.25">
      <c r="A27" s="1">
        <v>23</v>
      </c>
      <c r="B27" s="5" t="s">
        <v>64</v>
      </c>
      <c r="C27" s="2" t="s">
        <v>146</v>
      </c>
      <c r="D27" s="14">
        <v>43805</v>
      </c>
      <c r="E27" s="10">
        <v>2</v>
      </c>
      <c r="F27" s="21"/>
      <c r="G27" s="10" t="s">
        <v>113</v>
      </c>
      <c r="H27" s="11"/>
    </row>
    <row r="28" spans="1:8" x14ac:dyDescent="0.25">
      <c r="A28" s="1">
        <v>24</v>
      </c>
      <c r="B28" s="5" t="s">
        <v>64</v>
      </c>
      <c r="C28" s="2" t="s">
        <v>22</v>
      </c>
      <c r="D28" s="14">
        <v>43805</v>
      </c>
      <c r="E28" s="10">
        <v>1</v>
      </c>
      <c r="F28" s="21"/>
      <c r="G28" s="10" t="s">
        <v>114</v>
      </c>
      <c r="H28" s="11"/>
    </row>
    <row r="29" spans="1:8" x14ac:dyDescent="0.25">
      <c r="A29" s="1">
        <v>25</v>
      </c>
      <c r="B29" s="5" t="s">
        <v>64</v>
      </c>
      <c r="C29" s="2" t="s">
        <v>147</v>
      </c>
      <c r="D29" s="14">
        <v>43806</v>
      </c>
      <c r="E29" s="10">
        <v>2</v>
      </c>
      <c r="F29" s="21"/>
      <c r="G29" s="10" t="s">
        <v>113</v>
      </c>
      <c r="H29" s="11"/>
    </row>
    <row r="30" spans="1:8" x14ac:dyDescent="0.25">
      <c r="A30" s="1">
        <v>26</v>
      </c>
      <c r="B30" s="5" t="s">
        <v>64</v>
      </c>
      <c r="C30" s="2" t="s">
        <v>22</v>
      </c>
      <c r="D30" s="14">
        <v>43808</v>
      </c>
      <c r="E30" s="10">
        <v>6</v>
      </c>
      <c r="F30" s="21"/>
      <c r="G30" s="10" t="s">
        <v>114</v>
      </c>
      <c r="H30" s="11"/>
    </row>
    <row r="31" spans="1:8" x14ac:dyDescent="0.25">
      <c r="A31" s="1">
        <v>27</v>
      </c>
      <c r="B31" s="5" t="s">
        <v>64</v>
      </c>
      <c r="C31" s="2" t="s">
        <v>22</v>
      </c>
      <c r="D31" s="14">
        <v>43808</v>
      </c>
      <c r="E31" s="10">
        <v>4</v>
      </c>
      <c r="F31" s="21"/>
      <c r="G31" s="10" t="s">
        <v>114</v>
      </c>
      <c r="H31" s="11"/>
    </row>
    <row r="32" spans="1:8" x14ac:dyDescent="0.25">
      <c r="A32" s="1">
        <v>28</v>
      </c>
      <c r="B32" s="5" t="s">
        <v>64</v>
      </c>
      <c r="C32" s="2" t="s">
        <v>22</v>
      </c>
      <c r="D32" s="14">
        <v>43809</v>
      </c>
      <c r="E32" s="10">
        <v>2</v>
      </c>
      <c r="F32" s="21"/>
      <c r="G32" s="10" t="s">
        <v>114</v>
      </c>
      <c r="H32" s="11"/>
    </row>
    <row r="33" spans="1:8" x14ac:dyDescent="0.25">
      <c r="A33" s="1">
        <v>29</v>
      </c>
      <c r="B33" s="5" t="s">
        <v>64</v>
      </c>
      <c r="C33" s="2" t="s">
        <v>22</v>
      </c>
      <c r="D33" s="14">
        <v>43809</v>
      </c>
      <c r="E33" s="10">
        <v>2</v>
      </c>
      <c r="F33" s="21"/>
      <c r="G33" s="10" t="s">
        <v>114</v>
      </c>
      <c r="H33" s="11"/>
    </row>
    <row r="34" spans="1:8" x14ac:dyDescent="0.25">
      <c r="A34" s="1">
        <v>30</v>
      </c>
      <c r="B34" s="5" t="s">
        <v>64</v>
      </c>
      <c r="C34" s="2" t="s">
        <v>22</v>
      </c>
      <c r="D34" s="14">
        <v>43812</v>
      </c>
      <c r="E34" s="10">
        <v>5</v>
      </c>
      <c r="F34" s="21"/>
      <c r="G34" s="10" t="s">
        <v>114</v>
      </c>
      <c r="H34" s="11"/>
    </row>
    <row r="35" spans="1:8" x14ac:dyDescent="0.25">
      <c r="A35" s="1">
        <v>31</v>
      </c>
      <c r="B35" s="5" t="s">
        <v>64</v>
      </c>
      <c r="C35" s="2" t="s">
        <v>22</v>
      </c>
      <c r="D35" s="14">
        <v>43813</v>
      </c>
      <c r="E35" s="10">
        <v>5</v>
      </c>
      <c r="F35" s="21"/>
      <c r="G35" s="10" t="s">
        <v>114</v>
      </c>
      <c r="H35" s="11"/>
    </row>
    <row r="36" spans="1:8" x14ac:dyDescent="0.25">
      <c r="A36" s="1">
        <v>32</v>
      </c>
      <c r="B36" s="2" t="s">
        <v>64</v>
      </c>
      <c r="C36" s="2" t="s">
        <v>22</v>
      </c>
      <c r="D36" s="14">
        <v>43813</v>
      </c>
      <c r="E36" s="10">
        <v>5</v>
      </c>
      <c r="F36" s="21"/>
      <c r="G36" s="10" t="s">
        <v>114</v>
      </c>
      <c r="H36" s="11"/>
    </row>
    <row r="37" spans="1:8" x14ac:dyDescent="0.25">
      <c r="A37" s="1">
        <v>33</v>
      </c>
      <c r="B37" s="2" t="s">
        <v>64</v>
      </c>
      <c r="C37" s="2" t="s">
        <v>22</v>
      </c>
      <c r="D37" s="14">
        <v>43813</v>
      </c>
      <c r="E37" s="10">
        <v>4</v>
      </c>
      <c r="F37" s="21"/>
      <c r="G37" s="10" t="s">
        <v>114</v>
      </c>
      <c r="H37" s="11"/>
    </row>
    <row r="38" spans="1:8" x14ac:dyDescent="0.25">
      <c r="A38" s="1">
        <v>34</v>
      </c>
      <c r="B38" s="2" t="s">
        <v>64</v>
      </c>
      <c r="C38" s="2" t="s">
        <v>22</v>
      </c>
      <c r="D38" s="14">
        <v>43814</v>
      </c>
      <c r="E38" s="10">
        <v>2</v>
      </c>
      <c r="F38" s="21"/>
      <c r="G38" s="10" t="s">
        <v>114</v>
      </c>
      <c r="H38" s="11"/>
    </row>
    <row r="39" spans="1:8" x14ac:dyDescent="0.25">
      <c r="A39" s="1">
        <v>35</v>
      </c>
      <c r="B39" s="2" t="s">
        <v>64</v>
      </c>
      <c r="C39" s="2" t="s">
        <v>144</v>
      </c>
      <c r="D39" s="14">
        <v>43819</v>
      </c>
      <c r="E39" s="10">
        <v>2</v>
      </c>
      <c r="F39" s="21"/>
      <c r="G39" s="10" t="s">
        <v>113</v>
      </c>
      <c r="H39" s="11"/>
    </row>
    <row r="40" spans="1:8" x14ac:dyDescent="0.25">
      <c r="A40" s="1">
        <v>36</v>
      </c>
      <c r="B40" s="2" t="s">
        <v>64</v>
      </c>
      <c r="C40" s="2" t="s">
        <v>135</v>
      </c>
      <c r="D40" s="14">
        <v>43819</v>
      </c>
      <c r="E40" s="10">
        <v>7</v>
      </c>
      <c r="F40" s="21"/>
      <c r="G40" s="10" t="s">
        <v>113</v>
      </c>
      <c r="H40" s="11"/>
    </row>
    <row r="41" spans="1:8" x14ac:dyDescent="0.25">
      <c r="A41" s="1">
        <v>37</v>
      </c>
      <c r="B41" s="2" t="s">
        <v>64</v>
      </c>
      <c r="C41" s="2" t="s">
        <v>144</v>
      </c>
      <c r="D41" s="14">
        <v>43820</v>
      </c>
      <c r="E41" s="10">
        <v>2</v>
      </c>
      <c r="F41" s="21"/>
      <c r="G41" s="10" t="s">
        <v>113</v>
      </c>
      <c r="H41" s="11"/>
    </row>
    <row r="42" spans="1:8" x14ac:dyDescent="0.25">
      <c r="A42" s="1">
        <v>38</v>
      </c>
      <c r="B42" s="2" t="s">
        <v>64</v>
      </c>
      <c r="C42" s="2" t="s">
        <v>140</v>
      </c>
      <c r="D42" s="14">
        <v>43820</v>
      </c>
      <c r="E42" s="10">
        <v>2</v>
      </c>
      <c r="F42" s="21"/>
      <c r="G42" s="10" t="s">
        <v>113</v>
      </c>
      <c r="H42" s="11"/>
    </row>
    <row r="43" spans="1:8" x14ac:dyDescent="0.25">
      <c r="A43" s="1">
        <v>39</v>
      </c>
      <c r="B43" s="2" t="s">
        <v>64</v>
      </c>
      <c r="C43" s="2" t="s">
        <v>132</v>
      </c>
      <c r="D43" s="14">
        <v>43824</v>
      </c>
      <c r="E43" s="10">
        <v>8</v>
      </c>
      <c r="F43" s="21"/>
      <c r="G43" s="10" t="s">
        <v>12</v>
      </c>
      <c r="H43" s="11"/>
    </row>
    <row r="44" spans="1:8" x14ac:dyDescent="0.25">
      <c r="A44" s="1">
        <v>40</v>
      </c>
      <c r="B44" s="2" t="s">
        <v>64</v>
      </c>
      <c r="C44" s="2" t="s">
        <v>148</v>
      </c>
      <c r="D44" s="14">
        <v>43826</v>
      </c>
      <c r="E44" s="10">
        <v>2</v>
      </c>
      <c r="F44" s="21"/>
      <c r="G44" s="10" t="s">
        <v>113</v>
      </c>
      <c r="H44" s="11"/>
    </row>
    <row r="45" spans="1:8" x14ac:dyDescent="0.25">
      <c r="A45" s="1">
        <v>41</v>
      </c>
      <c r="B45" s="2" t="s">
        <v>64</v>
      </c>
      <c r="C45" s="2" t="s">
        <v>145</v>
      </c>
      <c r="D45" s="14">
        <v>43826</v>
      </c>
      <c r="E45" s="10">
        <v>2</v>
      </c>
      <c r="F45" s="21"/>
      <c r="G45" s="10" t="s">
        <v>113</v>
      </c>
      <c r="H45" s="11"/>
    </row>
    <row r="46" spans="1:8" x14ac:dyDescent="0.25">
      <c r="A46" s="1">
        <v>42</v>
      </c>
      <c r="B46" s="2" t="s">
        <v>64</v>
      </c>
      <c r="C46" s="2" t="s">
        <v>149</v>
      </c>
      <c r="D46" s="14">
        <v>43827</v>
      </c>
      <c r="E46" s="10">
        <v>2</v>
      </c>
      <c r="F46" s="21"/>
      <c r="G46" s="10" t="s">
        <v>113</v>
      </c>
      <c r="H46" s="11"/>
    </row>
    <row r="47" spans="1:8" x14ac:dyDescent="0.25">
      <c r="A47" s="1">
        <v>43</v>
      </c>
      <c r="B47" s="2" t="s">
        <v>64</v>
      </c>
      <c r="C47" s="2" t="s">
        <v>150</v>
      </c>
      <c r="D47" s="14">
        <v>43828</v>
      </c>
      <c r="E47" s="10">
        <v>3</v>
      </c>
      <c r="F47" s="21"/>
      <c r="G47" s="10" t="s">
        <v>113</v>
      </c>
      <c r="H47" s="11"/>
    </row>
    <row r="48" spans="1:8" x14ac:dyDescent="0.25">
      <c r="A48" s="1">
        <v>44</v>
      </c>
      <c r="B48" s="2" t="s">
        <v>64</v>
      </c>
      <c r="C48" s="2" t="s">
        <v>151</v>
      </c>
      <c r="D48" s="14">
        <v>43829</v>
      </c>
      <c r="E48" s="10">
        <v>3</v>
      </c>
      <c r="F48" s="21"/>
      <c r="G48" s="10" t="s">
        <v>113</v>
      </c>
      <c r="H48" s="11"/>
    </row>
    <row r="49" spans="1:8" x14ac:dyDescent="0.25">
      <c r="A49" s="1">
        <v>45</v>
      </c>
      <c r="B49" s="2" t="s">
        <v>64</v>
      </c>
      <c r="C49" s="2" t="s">
        <v>152</v>
      </c>
      <c r="D49" s="14">
        <v>43829</v>
      </c>
      <c r="E49" s="10">
        <v>2</v>
      </c>
      <c r="F49" s="21"/>
      <c r="G49" s="10" t="s">
        <v>113</v>
      </c>
      <c r="H49" s="11"/>
    </row>
    <row r="50" spans="1:8" x14ac:dyDescent="0.25">
      <c r="A50" s="1">
        <v>46</v>
      </c>
      <c r="B50" s="2" t="s">
        <v>64</v>
      </c>
      <c r="C50" s="2" t="s">
        <v>145</v>
      </c>
      <c r="D50" s="14">
        <v>43829</v>
      </c>
      <c r="E50" s="10">
        <v>4</v>
      </c>
      <c r="F50" s="21"/>
      <c r="G50" s="10" t="s">
        <v>113</v>
      </c>
      <c r="H50" s="11"/>
    </row>
    <row r="51" spans="1:8" x14ac:dyDescent="0.25">
      <c r="A51" s="1">
        <v>47</v>
      </c>
      <c r="B51" s="2" t="s">
        <v>64</v>
      </c>
      <c r="C51" s="2" t="s">
        <v>148</v>
      </c>
      <c r="D51" s="14">
        <v>43830</v>
      </c>
      <c r="E51" s="10">
        <v>2</v>
      </c>
      <c r="F51" s="21"/>
      <c r="G51" s="10" t="s">
        <v>113</v>
      </c>
      <c r="H51" s="11"/>
    </row>
    <row r="52" spans="1:8" x14ac:dyDescent="0.25">
      <c r="A52" s="1">
        <v>48</v>
      </c>
      <c r="B52" s="2" t="s">
        <v>64</v>
      </c>
      <c r="C52" s="2" t="s">
        <v>142</v>
      </c>
      <c r="D52" s="14">
        <v>43830</v>
      </c>
      <c r="E52" s="10">
        <v>3</v>
      </c>
      <c r="F52" s="21"/>
      <c r="G52" s="10" t="s">
        <v>113</v>
      </c>
      <c r="H52" s="11"/>
    </row>
    <row r="53" spans="1:8" x14ac:dyDescent="0.25">
      <c r="A53" s="1">
        <v>49</v>
      </c>
      <c r="B53" s="2" t="s">
        <v>64</v>
      </c>
      <c r="C53" s="2" t="s">
        <v>134</v>
      </c>
      <c r="D53" s="14">
        <v>43832</v>
      </c>
      <c r="E53" s="10">
        <v>2</v>
      </c>
      <c r="F53" s="21"/>
      <c r="G53" s="10" t="s">
        <v>113</v>
      </c>
      <c r="H53" s="11"/>
    </row>
    <row r="54" spans="1:8" x14ac:dyDescent="0.25">
      <c r="A54" s="1">
        <v>50</v>
      </c>
      <c r="B54" s="2" t="s">
        <v>64</v>
      </c>
      <c r="C54" s="2" t="s">
        <v>22</v>
      </c>
      <c r="D54" s="14">
        <v>43834</v>
      </c>
      <c r="E54" s="10">
        <v>2</v>
      </c>
      <c r="F54" s="21"/>
      <c r="G54" s="10" t="s">
        <v>114</v>
      </c>
      <c r="H54" s="11"/>
    </row>
    <row r="55" spans="1:8" x14ac:dyDescent="0.25">
      <c r="A55" s="1">
        <v>51</v>
      </c>
      <c r="B55" s="2" t="s">
        <v>64</v>
      </c>
      <c r="C55" s="2" t="s">
        <v>141</v>
      </c>
      <c r="D55" s="14">
        <v>43835</v>
      </c>
      <c r="E55" s="10">
        <v>6</v>
      </c>
      <c r="F55" s="21"/>
      <c r="G55" s="10" t="s">
        <v>113</v>
      </c>
      <c r="H55" s="11"/>
    </row>
    <row r="56" spans="1:8" x14ac:dyDescent="0.25">
      <c r="A56" s="1">
        <v>52</v>
      </c>
      <c r="B56" s="2" t="s">
        <v>64</v>
      </c>
      <c r="C56" s="2" t="s">
        <v>141</v>
      </c>
      <c r="D56" s="14">
        <v>43835</v>
      </c>
      <c r="E56" s="10">
        <v>7</v>
      </c>
      <c r="F56" s="21"/>
      <c r="G56" s="10" t="s">
        <v>113</v>
      </c>
      <c r="H56" s="11"/>
    </row>
    <row r="57" spans="1:8" x14ac:dyDescent="0.25">
      <c r="A57" s="1">
        <v>53</v>
      </c>
      <c r="B57" s="2" t="s">
        <v>64</v>
      </c>
      <c r="C57" s="2" t="s">
        <v>141</v>
      </c>
      <c r="D57" s="14">
        <v>43835</v>
      </c>
      <c r="E57" s="10">
        <v>5</v>
      </c>
      <c r="F57" s="21"/>
      <c r="G57" s="10" t="s">
        <v>113</v>
      </c>
      <c r="H57" s="11"/>
    </row>
    <row r="58" spans="1:8" x14ac:dyDescent="0.25">
      <c r="A58" s="1">
        <v>54</v>
      </c>
      <c r="B58" s="2" t="s">
        <v>64</v>
      </c>
      <c r="C58" s="2" t="s">
        <v>138</v>
      </c>
      <c r="D58" s="14">
        <v>43836</v>
      </c>
      <c r="E58" s="10">
        <v>2</v>
      </c>
      <c r="F58" s="21"/>
      <c r="G58" s="10" t="s">
        <v>113</v>
      </c>
      <c r="H58" s="11"/>
    </row>
    <row r="59" spans="1:8" x14ac:dyDescent="0.25">
      <c r="A59" s="1">
        <v>55</v>
      </c>
      <c r="B59" s="2" t="s">
        <v>64</v>
      </c>
      <c r="C59" s="2" t="s">
        <v>135</v>
      </c>
      <c r="D59" s="14">
        <v>43836</v>
      </c>
      <c r="E59" s="10">
        <v>2</v>
      </c>
      <c r="F59" s="21"/>
      <c r="G59" s="10" t="s">
        <v>113</v>
      </c>
      <c r="H59" s="11"/>
    </row>
    <row r="60" spans="1:8" x14ac:dyDescent="0.25">
      <c r="A60" s="1">
        <v>56</v>
      </c>
      <c r="B60" s="2" t="s">
        <v>64</v>
      </c>
      <c r="C60" s="2" t="s">
        <v>153</v>
      </c>
      <c r="D60" s="14">
        <v>43841</v>
      </c>
      <c r="E60" s="10">
        <v>2</v>
      </c>
      <c r="F60" s="21"/>
      <c r="G60" s="10" t="s">
        <v>113</v>
      </c>
      <c r="H60" s="11"/>
    </row>
    <row r="61" spans="1:8" x14ac:dyDescent="0.25">
      <c r="A61" s="1">
        <v>57</v>
      </c>
      <c r="B61" s="2" t="s">
        <v>64</v>
      </c>
      <c r="C61" s="2" t="s">
        <v>149</v>
      </c>
      <c r="D61" s="14">
        <v>43841</v>
      </c>
      <c r="E61" s="10">
        <v>2</v>
      </c>
      <c r="F61" s="21"/>
      <c r="G61" s="10" t="s">
        <v>113</v>
      </c>
      <c r="H61" s="11"/>
    </row>
    <row r="62" spans="1:8" x14ac:dyDescent="0.25">
      <c r="A62" s="1">
        <v>58</v>
      </c>
      <c r="B62" s="2" t="s">
        <v>64</v>
      </c>
      <c r="C62" s="2" t="s">
        <v>133</v>
      </c>
      <c r="D62" s="14">
        <v>43843</v>
      </c>
      <c r="E62" s="10">
        <v>2</v>
      </c>
      <c r="F62" s="21"/>
      <c r="G62" s="10" t="s">
        <v>113</v>
      </c>
      <c r="H62" s="11"/>
    </row>
    <row r="63" spans="1:8" x14ac:dyDescent="0.25">
      <c r="A63" s="1">
        <v>59</v>
      </c>
      <c r="B63" s="2" t="s">
        <v>64</v>
      </c>
      <c r="C63" s="2" t="s">
        <v>149</v>
      </c>
      <c r="D63" s="14">
        <v>43843</v>
      </c>
      <c r="E63" s="10">
        <v>2</v>
      </c>
      <c r="F63" s="21"/>
      <c r="G63" s="10" t="s">
        <v>113</v>
      </c>
      <c r="H63" s="11"/>
    </row>
    <row r="64" spans="1:8" x14ac:dyDescent="0.25">
      <c r="A64" s="1">
        <v>60</v>
      </c>
      <c r="B64" s="2" t="s">
        <v>64</v>
      </c>
      <c r="C64" s="2" t="s">
        <v>141</v>
      </c>
      <c r="D64" s="14">
        <v>43844</v>
      </c>
      <c r="E64" s="10">
        <v>2</v>
      </c>
      <c r="F64" s="21"/>
      <c r="G64" s="10" t="s">
        <v>113</v>
      </c>
      <c r="H64" s="11"/>
    </row>
    <row r="65" spans="1:8" x14ac:dyDescent="0.25">
      <c r="A65" s="1">
        <v>61</v>
      </c>
      <c r="B65" s="2" t="s">
        <v>64</v>
      </c>
      <c r="C65" s="2" t="s">
        <v>152</v>
      </c>
      <c r="D65" s="14">
        <v>43844</v>
      </c>
      <c r="E65" s="10">
        <v>2</v>
      </c>
      <c r="F65" s="21"/>
      <c r="G65" s="10" t="s">
        <v>113</v>
      </c>
      <c r="H65" s="11"/>
    </row>
    <row r="66" spans="1:8" x14ac:dyDescent="0.25">
      <c r="A66" s="1">
        <v>62</v>
      </c>
      <c r="B66" s="2" t="s">
        <v>64</v>
      </c>
      <c r="C66" s="2" t="s">
        <v>152</v>
      </c>
      <c r="D66" s="14">
        <v>43844</v>
      </c>
      <c r="E66" s="10">
        <v>2</v>
      </c>
      <c r="F66" s="21"/>
      <c r="G66" s="10" t="s">
        <v>113</v>
      </c>
      <c r="H66" s="11"/>
    </row>
    <row r="67" spans="1:8" x14ac:dyDescent="0.25">
      <c r="A67" s="1">
        <v>63</v>
      </c>
      <c r="B67" s="2" t="s">
        <v>64</v>
      </c>
      <c r="C67" s="2" t="s">
        <v>22</v>
      </c>
      <c r="D67" s="14">
        <v>43846</v>
      </c>
      <c r="E67" s="10">
        <v>6</v>
      </c>
      <c r="F67" s="21" t="s">
        <v>154</v>
      </c>
      <c r="G67" s="10" t="s">
        <v>114</v>
      </c>
      <c r="H67" s="11"/>
    </row>
    <row r="68" spans="1:8" x14ac:dyDescent="0.25">
      <c r="A68" s="1">
        <v>64</v>
      </c>
      <c r="B68" s="2" t="s">
        <v>64</v>
      </c>
      <c r="C68" s="2" t="s">
        <v>155</v>
      </c>
      <c r="D68" s="14">
        <v>43847</v>
      </c>
      <c r="E68" s="10">
        <v>2</v>
      </c>
      <c r="F68" s="21"/>
      <c r="G68" s="10" t="s">
        <v>113</v>
      </c>
      <c r="H68" s="11"/>
    </row>
    <row r="69" spans="1:8" x14ac:dyDescent="0.25">
      <c r="A69" s="1">
        <v>65</v>
      </c>
      <c r="B69" s="2" t="s">
        <v>64</v>
      </c>
      <c r="C69" s="2" t="s">
        <v>145</v>
      </c>
      <c r="D69" s="14">
        <v>43847</v>
      </c>
      <c r="E69" s="10">
        <v>4</v>
      </c>
      <c r="F69" s="21"/>
      <c r="G69" s="10" t="s">
        <v>113</v>
      </c>
      <c r="H69" s="11"/>
    </row>
    <row r="70" spans="1:8" x14ac:dyDescent="0.25">
      <c r="A70" s="1">
        <v>66</v>
      </c>
      <c r="B70" s="2" t="s">
        <v>64</v>
      </c>
      <c r="C70" s="2" t="s">
        <v>135</v>
      </c>
      <c r="D70" s="14">
        <v>43848</v>
      </c>
      <c r="E70" s="10">
        <v>2</v>
      </c>
      <c r="F70" s="21"/>
      <c r="G70" s="10" t="s">
        <v>113</v>
      </c>
      <c r="H70" s="11"/>
    </row>
    <row r="71" spans="1:8" x14ac:dyDescent="0.25">
      <c r="A71" s="1">
        <v>67</v>
      </c>
      <c r="B71" s="2" t="s">
        <v>64</v>
      </c>
      <c r="C71" s="2" t="s">
        <v>152</v>
      </c>
      <c r="D71" s="14">
        <v>43850</v>
      </c>
      <c r="E71" s="10">
        <v>3</v>
      </c>
      <c r="F71" s="21"/>
      <c r="G71" s="10" t="s">
        <v>113</v>
      </c>
      <c r="H71" s="11"/>
    </row>
    <row r="72" spans="1:8" x14ac:dyDescent="0.25">
      <c r="A72" s="1">
        <v>68</v>
      </c>
      <c r="B72" s="2" t="s">
        <v>64</v>
      </c>
      <c r="C72" s="2" t="s">
        <v>149</v>
      </c>
      <c r="D72" s="14">
        <v>43850</v>
      </c>
      <c r="E72" s="10">
        <v>2</v>
      </c>
      <c r="F72" s="21"/>
      <c r="G72" s="10" t="s">
        <v>113</v>
      </c>
      <c r="H72" s="11"/>
    </row>
    <row r="73" spans="1:8" x14ac:dyDescent="0.25">
      <c r="A73" s="1">
        <v>69</v>
      </c>
      <c r="B73" s="2" t="s">
        <v>64</v>
      </c>
      <c r="C73" s="2" t="s">
        <v>147</v>
      </c>
      <c r="D73" s="14">
        <v>43851</v>
      </c>
      <c r="E73" s="10">
        <v>2</v>
      </c>
      <c r="F73" s="21"/>
      <c r="G73" s="10" t="s">
        <v>113</v>
      </c>
      <c r="H73" s="11"/>
    </row>
    <row r="74" spans="1:8" x14ac:dyDescent="0.25">
      <c r="A74" s="1">
        <v>70</v>
      </c>
      <c r="B74" s="2" t="s">
        <v>64</v>
      </c>
      <c r="C74" s="2" t="s">
        <v>140</v>
      </c>
      <c r="D74" s="14">
        <v>43852</v>
      </c>
      <c r="E74" s="10">
        <v>2</v>
      </c>
      <c r="F74" s="21"/>
      <c r="G74" s="10" t="s">
        <v>113</v>
      </c>
      <c r="H74" s="11"/>
    </row>
    <row r="75" spans="1:8" x14ac:dyDescent="0.25">
      <c r="A75" s="1">
        <v>71</v>
      </c>
      <c r="B75" s="2" t="s">
        <v>64</v>
      </c>
      <c r="C75" s="2" t="s">
        <v>22</v>
      </c>
      <c r="D75" s="14">
        <v>43854</v>
      </c>
      <c r="E75" s="10">
        <v>2</v>
      </c>
      <c r="F75" s="21"/>
      <c r="G75" s="10" t="s">
        <v>114</v>
      </c>
      <c r="H75" s="11"/>
    </row>
    <row r="76" spans="1:8" x14ac:dyDescent="0.25">
      <c r="A76" s="1">
        <v>72</v>
      </c>
      <c r="B76" s="2" t="s">
        <v>64</v>
      </c>
      <c r="C76" s="2" t="s">
        <v>145</v>
      </c>
      <c r="D76" s="14">
        <v>43856</v>
      </c>
      <c r="E76" s="10">
        <v>2</v>
      </c>
      <c r="F76" s="21"/>
      <c r="G76" s="10" t="s">
        <v>113</v>
      </c>
      <c r="H76" s="11"/>
    </row>
    <row r="77" spans="1:8" x14ac:dyDescent="0.25">
      <c r="A77" s="1">
        <v>73</v>
      </c>
      <c r="B77" s="2" t="s">
        <v>64</v>
      </c>
      <c r="C77" s="2" t="s">
        <v>148</v>
      </c>
      <c r="D77" s="14">
        <v>43856</v>
      </c>
      <c r="E77" s="10">
        <v>2</v>
      </c>
      <c r="F77" s="21"/>
      <c r="G77" s="10" t="s">
        <v>113</v>
      </c>
      <c r="H77" s="11"/>
    </row>
    <row r="78" spans="1:8" x14ac:dyDescent="0.25">
      <c r="A78" s="1">
        <v>74</v>
      </c>
      <c r="B78" s="2" t="s">
        <v>64</v>
      </c>
      <c r="C78" s="2" t="s">
        <v>22</v>
      </c>
      <c r="D78" s="14">
        <v>43859</v>
      </c>
      <c r="E78" s="10">
        <v>2</v>
      </c>
      <c r="F78" s="21"/>
      <c r="G78" s="10" t="s">
        <v>114</v>
      </c>
      <c r="H78" s="11"/>
    </row>
    <row r="79" spans="1:8" x14ac:dyDescent="0.25">
      <c r="A79" s="1">
        <v>75</v>
      </c>
      <c r="B79" s="2" t="s">
        <v>64</v>
      </c>
      <c r="C79" s="2" t="s">
        <v>22</v>
      </c>
      <c r="D79" s="14">
        <v>43862</v>
      </c>
      <c r="E79" s="10">
        <v>3</v>
      </c>
      <c r="F79" s="21"/>
      <c r="G79" s="10" t="s">
        <v>114</v>
      </c>
      <c r="H79" s="11"/>
    </row>
    <row r="80" spans="1:8" x14ac:dyDescent="0.25">
      <c r="A80" s="1">
        <v>76</v>
      </c>
      <c r="B80" s="2" t="s">
        <v>64</v>
      </c>
      <c r="C80" s="2" t="s">
        <v>148</v>
      </c>
      <c r="D80" s="14">
        <v>43870</v>
      </c>
      <c r="E80" s="10">
        <v>2</v>
      </c>
      <c r="F80" s="21"/>
      <c r="G80" s="10" t="s">
        <v>113</v>
      </c>
      <c r="H80" s="11"/>
    </row>
    <row r="81" spans="1:8" x14ac:dyDescent="0.25">
      <c r="A81" s="1">
        <v>77</v>
      </c>
      <c r="B81" s="2" t="s">
        <v>64</v>
      </c>
      <c r="C81" s="2" t="s">
        <v>22</v>
      </c>
      <c r="D81" s="14">
        <v>43872</v>
      </c>
      <c r="E81" s="10">
        <v>6</v>
      </c>
      <c r="F81" s="21"/>
      <c r="G81" s="10" t="s">
        <v>114</v>
      </c>
      <c r="H81" s="11"/>
    </row>
    <row r="82" spans="1:8" x14ac:dyDescent="0.25">
      <c r="A82" s="1">
        <v>78</v>
      </c>
      <c r="B82" s="2" t="s">
        <v>64</v>
      </c>
      <c r="C82" s="2" t="s">
        <v>22</v>
      </c>
      <c r="D82" s="14">
        <v>43872</v>
      </c>
      <c r="E82" s="10">
        <v>5</v>
      </c>
      <c r="F82" s="21"/>
      <c r="G82" s="10" t="s">
        <v>114</v>
      </c>
      <c r="H82" s="11"/>
    </row>
    <row r="83" spans="1:8" x14ac:dyDescent="0.25">
      <c r="A83" s="1">
        <v>79</v>
      </c>
      <c r="B83" s="2" t="s">
        <v>64</v>
      </c>
      <c r="C83" s="2" t="s">
        <v>22</v>
      </c>
      <c r="D83" s="14">
        <v>43843</v>
      </c>
      <c r="E83" s="10">
        <v>9</v>
      </c>
      <c r="F83" s="21" t="s">
        <v>156</v>
      </c>
      <c r="G83" s="10" t="s">
        <v>114</v>
      </c>
      <c r="H83" s="11"/>
    </row>
    <row r="84" spans="1:8" x14ac:dyDescent="0.25">
      <c r="A84" s="1">
        <v>80</v>
      </c>
      <c r="B84" s="2" t="s">
        <v>64</v>
      </c>
      <c r="C84" s="2" t="s">
        <v>157</v>
      </c>
      <c r="D84" s="14">
        <v>43874</v>
      </c>
      <c r="E84" s="10">
        <v>4</v>
      </c>
      <c r="F84" s="21"/>
      <c r="G84" s="10" t="s">
        <v>113</v>
      </c>
      <c r="H84" s="11"/>
    </row>
    <row r="85" spans="1:8" x14ac:dyDescent="0.25">
      <c r="A85" s="1">
        <v>81</v>
      </c>
      <c r="B85" s="2" t="s">
        <v>64</v>
      </c>
      <c r="C85" s="2" t="s">
        <v>158</v>
      </c>
      <c r="D85" s="14">
        <v>43875</v>
      </c>
      <c r="E85" s="10">
        <v>2</v>
      </c>
      <c r="F85" s="21"/>
      <c r="G85" s="10" t="s">
        <v>113</v>
      </c>
      <c r="H85" s="11"/>
    </row>
    <row r="86" spans="1:8" x14ac:dyDescent="0.25">
      <c r="A86" s="1">
        <v>82</v>
      </c>
      <c r="B86" s="2" t="s">
        <v>64</v>
      </c>
      <c r="C86" s="2" t="s">
        <v>22</v>
      </c>
      <c r="D86" s="14">
        <v>43875</v>
      </c>
      <c r="E86" s="10">
        <v>1</v>
      </c>
      <c r="F86" s="21"/>
      <c r="G86" s="10" t="s">
        <v>114</v>
      </c>
      <c r="H86" s="11"/>
    </row>
    <row r="87" spans="1:8" x14ac:dyDescent="0.25">
      <c r="A87" s="1">
        <v>83</v>
      </c>
      <c r="B87" s="2" t="s">
        <v>64</v>
      </c>
      <c r="C87" s="2" t="s">
        <v>144</v>
      </c>
      <c r="D87" s="14">
        <v>43879</v>
      </c>
      <c r="E87" s="10">
        <v>3</v>
      </c>
      <c r="F87" s="21"/>
      <c r="G87" s="10" t="s">
        <v>113</v>
      </c>
      <c r="H87" s="11"/>
    </row>
    <row r="88" spans="1:8" x14ac:dyDescent="0.25">
      <c r="A88" s="1">
        <v>84</v>
      </c>
      <c r="B88" s="2" t="s">
        <v>64</v>
      </c>
      <c r="C88" s="2" t="s">
        <v>147</v>
      </c>
      <c r="D88" s="14">
        <v>43879</v>
      </c>
      <c r="E88" s="10">
        <v>4</v>
      </c>
      <c r="F88" s="21"/>
      <c r="G88" s="10" t="s">
        <v>113</v>
      </c>
      <c r="H88" s="11"/>
    </row>
    <row r="89" spans="1:8" x14ac:dyDescent="0.25">
      <c r="A89" s="1">
        <v>85</v>
      </c>
      <c r="B89" s="2" t="s">
        <v>64</v>
      </c>
      <c r="C89" s="2" t="s">
        <v>142</v>
      </c>
      <c r="D89" s="14">
        <v>43880</v>
      </c>
      <c r="E89" s="10">
        <v>4</v>
      </c>
      <c r="F89" s="21"/>
      <c r="G89" s="10" t="s">
        <v>113</v>
      </c>
      <c r="H89" s="11"/>
    </row>
    <row r="90" spans="1:8" x14ac:dyDescent="0.25">
      <c r="A90" s="1">
        <v>86</v>
      </c>
      <c r="B90" s="2" t="s">
        <v>64</v>
      </c>
      <c r="C90" s="2" t="s">
        <v>134</v>
      </c>
      <c r="D90" s="14">
        <v>43881</v>
      </c>
      <c r="E90" s="10">
        <v>7</v>
      </c>
      <c r="F90" s="21"/>
      <c r="G90" s="10" t="s">
        <v>10</v>
      </c>
      <c r="H90" s="43"/>
    </row>
    <row r="91" spans="1:8" x14ac:dyDescent="0.25">
      <c r="A91" s="1">
        <v>87</v>
      </c>
      <c r="B91" s="2" t="s">
        <v>64</v>
      </c>
      <c r="C91" s="2" t="s">
        <v>147</v>
      </c>
      <c r="D91" s="14">
        <v>43881</v>
      </c>
      <c r="E91" s="10">
        <v>5</v>
      </c>
      <c r="F91" s="21" t="s">
        <v>159</v>
      </c>
      <c r="G91" s="10" t="s">
        <v>113</v>
      </c>
      <c r="H91" s="11" t="s">
        <v>116</v>
      </c>
    </row>
    <row r="92" spans="1:8" x14ac:dyDescent="0.25">
      <c r="A92" s="1">
        <v>88</v>
      </c>
      <c r="B92" s="2" t="s">
        <v>64</v>
      </c>
      <c r="C92" s="2" t="s">
        <v>144</v>
      </c>
      <c r="D92" s="14">
        <v>43883</v>
      </c>
      <c r="E92" s="10">
        <v>3</v>
      </c>
      <c r="F92" s="21"/>
      <c r="G92" s="10" t="s">
        <v>113</v>
      </c>
      <c r="H92" s="11"/>
    </row>
    <row r="93" spans="1:8" x14ac:dyDescent="0.25">
      <c r="A93" s="1">
        <v>89</v>
      </c>
      <c r="B93" s="2" t="s">
        <v>64</v>
      </c>
      <c r="C93" s="2" t="s">
        <v>133</v>
      </c>
      <c r="D93" s="14">
        <v>43883</v>
      </c>
      <c r="E93" s="10">
        <v>7</v>
      </c>
      <c r="F93" s="21"/>
      <c r="G93" s="10" t="s">
        <v>10</v>
      </c>
      <c r="H93" s="43"/>
    </row>
    <row r="94" spans="1:8" x14ac:dyDescent="0.25">
      <c r="A94" s="1">
        <v>90</v>
      </c>
      <c r="B94" s="2" t="s">
        <v>64</v>
      </c>
      <c r="C94" s="2" t="s">
        <v>151</v>
      </c>
      <c r="D94" s="14">
        <v>43883</v>
      </c>
      <c r="E94" s="10">
        <v>2</v>
      </c>
      <c r="F94" s="21"/>
      <c r="G94" s="10" t="s">
        <v>113</v>
      </c>
      <c r="H94" s="11"/>
    </row>
    <row r="95" spans="1:8" x14ac:dyDescent="0.25">
      <c r="A95" s="1">
        <v>91</v>
      </c>
      <c r="B95" s="2" t="s">
        <v>64</v>
      </c>
      <c r="C95" s="2" t="s">
        <v>148</v>
      </c>
      <c r="D95" s="14">
        <v>43884</v>
      </c>
      <c r="E95" s="10">
        <v>3</v>
      </c>
      <c r="F95" s="21"/>
      <c r="G95" s="10" t="s">
        <v>113</v>
      </c>
      <c r="H95" s="11"/>
    </row>
    <row r="96" spans="1:8" x14ac:dyDescent="0.25">
      <c r="A96" s="1">
        <v>92</v>
      </c>
      <c r="B96" s="2" t="s">
        <v>64</v>
      </c>
      <c r="C96" s="2" t="s">
        <v>145</v>
      </c>
      <c r="D96" s="14">
        <v>43884</v>
      </c>
      <c r="E96" s="10">
        <v>3</v>
      </c>
      <c r="F96" s="21"/>
      <c r="G96" s="10" t="s">
        <v>113</v>
      </c>
      <c r="H96" s="11"/>
    </row>
    <row r="97" spans="1:8" x14ac:dyDescent="0.25">
      <c r="A97" s="1">
        <v>93</v>
      </c>
      <c r="B97" s="2" t="s">
        <v>64</v>
      </c>
      <c r="C97" s="2" t="s">
        <v>151</v>
      </c>
      <c r="D97" s="14">
        <v>43885</v>
      </c>
      <c r="E97" s="10">
        <v>3</v>
      </c>
      <c r="F97" s="21"/>
      <c r="G97" s="10" t="s">
        <v>113</v>
      </c>
      <c r="H97" s="11"/>
    </row>
    <row r="98" spans="1:8" x14ac:dyDescent="0.25">
      <c r="A98" s="1">
        <v>94</v>
      </c>
      <c r="B98" s="2" t="s">
        <v>64</v>
      </c>
      <c r="C98" s="2" t="s">
        <v>22</v>
      </c>
      <c r="D98" s="14">
        <v>43885</v>
      </c>
      <c r="E98" s="10">
        <v>1</v>
      </c>
      <c r="F98" s="21"/>
      <c r="G98" s="10" t="s">
        <v>114</v>
      </c>
      <c r="H98" s="11"/>
    </row>
    <row r="99" spans="1:8" x14ac:dyDescent="0.25">
      <c r="A99" s="1">
        <v>95</v>
      </c>
      <c r="B99" s="2" t="s">
        <v>64</v>
      </c>
      <c r="C99" s="2" t="s">
        <v>22</v>
      </c>
      <c r="D99" s="14">
        <v>43886</v>
      </c>
      <c r="E99" s="10">
        <v>2</v>
      </c>
      <c r="F99" s="21"/>
      <c r="G99" s="10" t="s">
        <v>114</v>
      </c>
      <c r="H99" s="11"/>
    </row>
    <row r="100" spans="1:8" x14ac:dyDescent="0.25">
      <c r="A100" s="1">
        <v>96</v>
      </c>
      <c r="B100" s="2" t="s">
        <v>64</v>
      </c>
      <c r="C100" s="2" t="s">
        <v>142</v>
      </c>
      <c r="D100" s="14">
        <v>43889</v>
      </c>
      <c r="E100" s="10">
        <v>5</v>
      </c>
      <c r="F100" s="21"/>
      <c r="G100" s="10" t="s">
        <v>113</v>
      </c>
      <c r="H100" s="11"/>
    </row>
    <row r="101" spans="1:8" x14ac:dyDescent="0.25">
      <c r="A101" s="1">
        <v>97</v>
      </c>
      <c r="B101" s="2" t="s">
        <v>64</v>
      </c>
      <c r="C101" s="2" t="s">
        <v>22</v>
      </c>
      <c r="D101" s="14">
        <v>43889</v>
      </c>
      <c r="E101" s="10">
        <v>2</v>
      </c>
      <c r="F101" s="21"/>
      <c r="G101" s="10" t="s">
        <v>114</v>
      </c>
      <c r="H101" s="11"/>
    </row>
    <row r="102" spans="1:8" x14ac:dyDescent="0.25">
      <c r="A102" s="1">
        <v>98</v>
      </c>
      <c r="B102" s="2" t="s">
        <v>64</v>
      </c>
      <c r="C102" s="2" t="s">
        <v>22</v>
      </c>
      <c r="D102" s="14">
        <v>43890</v>
      </c>
      <c r="E102" s="10">
        <v>2</v>
      </c>
      <c r="F102" s="21"/>
      <c r="G102" s="10" t="s">
        <v>114</v>
      </c>
      <c r="H102" s="11"/>
    </row>
    <row r="103" spans="1:8" x14ac:dyDescent="0.25">
      <c r="A103" s="1">
        <v>99</v>
      </c>
      <c r="B103" s="2" t="s">
        <v>64</v>
      </c>
      <c r="C103" s="2" t="s">
        <v>142</v>
      </c>
      <c r="D103" s="14">
        <v>43890</v>
      </c>
      <c r="E103" s="10">
        <v>5</v>
      </c>
      <c r="F103" s="21"/>
      <c r="G103" s="10" t="s">
        <v>113</v>
      </c>
      <c r="H103" s="11"/>
    </row>
    <row r="104" spans="1:8" x14ac:dyDescent="0.25">
      <c r="A104" s="1">
        <v>100</v>
      </c>
      <c r="B104" s="2" t="s">
        <v>65</v>
      </c>
      <c r="C104" s="2" t="s">
        <v>160</v>
      </c>
      <c r="D104" s="14">
        <v>43717</v>
      </c>
      <c r="E104" s="10">
        <v>3</v>
      </c>
      <c r="F104" s="21"/>
      <c r="G104" s="10" t="s">
        <v>113</v>
      </c>
      <c r="H104" s="11"/>
    </row>
    <row r="105" spans="1:8" x14ac:dyDescent="0.25">
      <c r="A105" s="1">
        <v>101</v>
      </c>
      <c r="B105" s="2" t="s">
        <v>65</v>
      </c>
      <c r="C105" s="2" t="s">
        <v>161</v>
      </c>
      <c r="D105" s="14">
        <v>43719</v>
      </c>
      <c r="E105" s="10">
        <v>3</v>
      </c>
      <c r="F105" s="21"/>
      <c r="G105" s="10" t="s">
        <v>113</v>
      </c>
      <c r="H105" s="11"/>
    </row>
    <row r="106" spans="1:8" x14ac:dyDescent="0.25">
      <c r="A106" s="1">
        <v>102</v>
      </c>
      <c r="B106" s="2" t="s">
        <v>65</v>
      </c>
      <c r="C106" s="2" t="s">
        <v>160</v>
      </c>
      <c r="D106" s="14">
        <v>43522</v>
      </c>
      <c r="E106" s="10">
        <v>3</v>
      </c>
      <c r="F106" s="21"/>
      <c r="G106" s="10" t="s">
        <v>113</v>
      </c>
      <c r="H106" s="11"/>
    </row>
    <row r="107" spans="1:8" x14ac:dyDescent="0.25">
      <c r="A107" s="1">
        <v>103</v>
      </c>
      <c r="B107" s="2" t="s">
        <v>68</v>
      </c>
      <c r="C107" s="2" t="s">
        <v>71</v>
      </c>
      <c r="D107" s="14">
        <v>43749</v>
      </c>
      <c r="E107" s="10">
        <v>2</v>
      </c>
      <c r="F107" s="21"/>
      <c r="G107" s="10" t="s">
        <v>113</v>
      </c>
      <c r="H107" s="11"/>
    </row>
    <row r="108" spans="1:8" x14ac:dyDescent="0.25">
      <c r="A108" s="1">
        <v>104</v>
      </c>
      <c r="B108" s="2" t="s">
        <v>68</v>
      </c>
      <c r="C108" s="2" t="s">
        <v>72</v>
      </c>
      <c r="D108" s="14">
        <v>43835</v>
      </c>
      <c r="E108" s="10">
        <v>1</v>
      </c>
      <c r="F108" s="21"/>
      <c r="G108" s="10" t="s">
        <v>113</v>
      </c>
      <c r="H108" s="11"/>
    </row>
    <row r="109" spans="1:8" x14ac:dyDescent="0.25">
      <c r="A109" s="1">
        <v>105</v>
      </c>
      <c r="B109" s="2" t="s">
        <v>73</v>
      </c>
      <c r="C109" s="2" t="s">
        <v>74</v>
      </c>
      <c r="D109" s="14">
        <v>43870</v>
      </c>
      <c r="E109" s="10">
        <v>2</v>
      </c>
      <c r="F109" s="21"/>
      <c r="G109" s="10" t="s">
        <v>113</v>
      </c>
      <c r="H109" s="11"/>
    </row>
    <row r="110" spans="1:8" x14ac:dyDescent="0.25">
      <c r="A110" s="1">
        <v>106</v>
      </c>
      <c r="B110" s="2" t="s">
        <v>73</v>
      </c>
      <c r="C110" s="2" t="s">
        <v>162</v>
      </c>
      <c r="D110" s="14">
        <v>43838</v>
      </c>
      <c r="E110" s="10">
        <v>2</v>
      </c>
      <c r="F110" s="21"/>
      <c r="G110" s="10" t="s">
        <v>113</v>
      </c>
      <c r="H110" s="11"/>
    </row>
    <row r="111" spans="1:8" x14ac:dyDescent="0.25">
      <c r="A111" s="1">
        <v>107</v>
      </c>
      <c r="B111" s="2" t="s">
        <v>73</v>
      </c>
      <c r="C111" s="2" t="s">
        <v>163</v>
      </c>
      <c r="D111" s="14">
        <v>43807</v>
      </c>
      <c r="E111" s="10">
        <v>2</v>
      </c>
      <c r="F111" s="21"/>
      <c r="G111" s="10" t="s">
        <v>113</v>
      </c>
      <c r="H111" s="11"/>
    </row>
    <row r="112" spans="1:8" x14ac:dyDescent="0.25">
      <c r="A112" s="1">
        <v>108</v>
      </c>
      <c r="B112" s="2" t="s">
        <v>73</v>
      </c>
      <c r="C112" s="2" t="s">
        <v>164</v>
      </c>
      <c r="D112" s="14">
        <v>43834</v>
      </c>
      <c r="E112" s="10">
        <v>2</v>
      </c>
      <c r="F112" s="21"/>
      <c r="G112" s="10" t="s">
        <v>113</v>
      </c>
      <c r="H112" s="11"/>
    </row>
    <row r="113" spans="1:8" x14ac:dyDescent="0.25">
      <c r="A113" s="1">
        <v>109</v>
      </c>
      <c r="B113" s="2" t="s">
        <v>73</v>
      </c>
      <c r="C113" s="2" t="s">
        <v>165</v>
      </c>
      <c r="D113" s="14">
        <v>43788</v>
      </c>
      <c r="E113" s="10">
        <v>2</v>
      </c>
      <c r="F113" s="21"/>
      <c r="G113" s="10" t="s">
        <v>113</v>
      </c>
      <c r="H113" s="11"/>
    </row>
    <row r="114" spans="1:8" x14ac:dyDescent="0.25">
      <c r="A114" s="1">
        <v>110</v>
      </c>
      <c r="B114" s="2" t="s">
        <v>73</v>
      </c>
      <c r="C114" s="2" t="s">
        <v>166</v>
      </c>
      <c r="D114" s="14">
        <v>43806</v>
      </c>
      <c r="E114" s="10">
        <v>4</v>
      </c>
      <c r="F114" s="21"/>
      <c r="G114" s="10" t="s">
        <v>113</v>
      </c>
      <c r="H114" s="11"/>
    </row>
    <row r="115" spans="1:8" x14ac:dyDescent="0.25">
      <c r="A115" s="1">
        <v>111</v>
      </c>
      <c r="B115" s="2" t="s">
        <v>73</v>
      </c>
      <c r="C115" s="2" t="s">
        <v>76</v>
      </c>
      <c r="D115" s="14">
        <v>43749</v>
      </c>
      <c r="E115" s="10">
        <v>2</v>
      </c>
      <c r="F115" s="21"/>
      <c r="G115" s="10" t="s">
        <v>113</v>
      </c>
      <c r="H115" s="11"/>
    </row>
    <row r="116" spans="1:8" x14ac:dyDescent="0.25">
      <c r="A116" s="1">
        <v>112</v>
      </c>
      <c r="B116" s="2" t="s">
        <v>73</v>
      </c>
      <c r="C116" s="2" t="s">
        <v>76</v>
      </c>
      <c r="D116" s="14">
        <v>43750</v>
      </c>
      <c r="E116" s="10">
        <v>2</v>
      </c>
      <c r="F116" s="21"/>
      <c r="G116" s="10" t="s">
        <v>113</v>
      </c>
      <c r="H116" s="11"/>
    </row>
    <row r="117" spans="1:8" x14ac:dyDescent="0.25">
      <c r="A117" s="1">
        <v>113</v>
      </c>
      <c r="B117" s="2" t="s">
        <v>73</v>
      </c>
      <c r="C117" s="2" t="s">
        <v>78</v>
      </c>
      <c r="D117" s="14">
        <v>43756</v>
      </c>
      <c r="E117" s="10">
        <v>2</v>
      </c>
      <c r="F117" s="21"/>
      <c r="G117" s="10" t="s">
        <v>113</v>
      </c>
      <c r="H117" s="11"/>
    </row>
    <row r="118" spans="1:8" x14ac:dyDescent="0.25">
      <c r="A118" s="1">
        <v>114</v>
      </c>
      <c r="B118" s="2" t="s">
        <v>73</v>
      </c>
      <c r="C118" s="2" t="s">
        <v>79</v>
      </c>
      <c r="D118" s="14">
        <v>43715</v>
      </c>
      <c r="E118" s="10">
        <v>2</v>
      </c>
      <c r="F118" s="21"/>
      <c r="G118" s="10" t="s">
        <v>113</v>
      </c>
      <c r="H118" s="11"/>
    </row>
    <row r="119" spans="1:8" x14ac:dyDescent="0.25">
      <c r="A119" s="1">
        <v>115</v>
      </c>
      <c r="B119" s="2" t="s">
        <v>73</v>
      </c>
      <c r="C119" s="2" t="s">
        <v>167</v>
      </c>
      <c r="D119" s="14">
        <v>43856</v>
      </c>
      <c r="E119" s="10">
        <v>2</v>
      </c>
      <c r="F119" s="21"/>
      <c r="G119" s="10" t="s">
        <v>113</v>
      </c>
      <c r="H119" s="11"/>
    </row>
    <row r="120" spans="1:8" x14ac:dyDescent="0.25">
      <c r="A120" s="1">
        <v>116</v>
      </c>
      <c r="B120" s="2" t="s">
        <v>73</v>
      </c>
      <c r="C120" s="2" t="s">
        <v>168</v>
      </c>
      <c r="D120" s="14">
        <v>43806</v>
      </c>
      <c r="E120" s="10">
        <v>4</v>
      </c>
      <c r="F120" s="21"/>
      <c r="G120" s="10" t="s">
        <v>113</v>
      </c>
      <c r="H120" s="11"/>
    </row>
    <row r="121" spans="1:8" x14ac:dyDescent="0.25">
      <c r="A121" s="1">
        <v>117</v>
      </c>
      <c r="B121" s="2" t="s">
        <v>73</v>
      </c>
      <c r="C121" s="2" t="s">
        <v>22</v>
      </c>
      <c r="D121" s="14">
        <v>43719</v>
      </c>
      <c r="E121" s="10">
        <v>1</v>
      </c>
      <c r="F121" s="21"/>
      <c r="G121" s="10" t="s">
        <v>114</v>
      </c>
      <c r="H121" s="11"/>
    </row>
    <row r="122" spans="1:8" x14ac:dyDescent="0.25">
      <c r="A122" s="1">
        <v>118</v>
      </c>
      <c r="B122" s="2" t="s">
        <v>73</v>
      </c>
      <c r="C122" s="2" t="s">
        <v>22</v>
      </c>
      <c r="D122" s="14">
        <v>43874</v>
      </c>
      <c r="E122" s="10">
        <v>1</v>
      </c>
      <c r="F122" s="21"/>
      <c r="G122" s="10" t="s">
        <v>114</v>
      </c>
      <c r="H122" s="11"/>
    </row>
    <row r="123" spans="1:8" x14ac:dyDescent="0.25">
      <c r="A123" s="1">
        <v>119</v>
      </c>
      <c r="B123" s="2" t="s">
        <v>73</v>
      </c>
      <c r="C123" s="2" t="s">
        <v>169</v>
      </c>
      <c r="D123" s="14">
        <v>43868</v>
      </c>
      <c r="E123" s="10">
        <v>2</v>
      </c>
      <c r="F123" s="21"/>
      <c r="G123" s="10" t="s">
        <v>113</v>
      </c>
      <c r="H123" s="11"/>
    </row>
    <row r="124" spans="1:8" x14ac:dyDescent="0.25">
      <c r="A124" s="1">
        <v>120</v>
      </c>
      <c r="B124" s="2" t="s">
        <v>83</v>
      </c>
      <c r="C124" s="2" t="s">
        <v>170</v>
      </c>
      <c r="D124" s="14">
        <v>43811</v>
      </c>
      <c r="E124" s="10">
        <v>2</v>
      </c>
      <c r="F124" s="21"/>
      <c r="G124" s="10" t="s">
        <v>113</v>
      </c>
      <c r="H124" s="11"/>
    </row>
    <row r="125" spans="1:8" x14ac:dyDescent="0.25">
      <c r="A125" s="1">
        <v>121</v>
      </c>
      <c r="B125" s="2" t="s">
        <v>83</v>
      </c>
      <c r="C125" s="2" t="s">
        <v>91</v>
      </c>
      <c r="D125" s="14">
        <v>43817</v>
      </c>
      <c r="E125" s="10">
        <v>2</v>
      </c>
      <c r="F125" s="21"/>
      <c r="G125" s="10" t="s">
        <v>113</v>
      </c>
      <c r="H125" s="11"/>
    </row>
    <row r="126" spans="1:8" x14ac:dyDescent="0.25">
      <c r="A126" s="1">
        <v>122</v>
      </c>
      <c r="B126" s="2" t="s">
        <v>83</v>
      </c>
      <c r="C126" s="2" t="s">
        <v>85</v>
      </c>
      <c r="D126" s="14">
        <v>43828</v>
      </c>
      <c r="E126" s="10">
        <v>2</v>
      </c>
      <c r="F126" s="21"/>
      <c r="G126" s="10" t="s">
        <v>113</v>
      </c>
      <c r="H126" s="11"/>
    </row>
    <row r="127" spans="1:8" x14ac:dyDescent="0.25">
      <c r="A127" s="1">
        <v>123</v>
      </c>
      <c r="B127" s="2" t="s">
        <v>83</v>
      </c>
      <c r="C127" s="2" t="s">
        <v>90</v>
      </c>
      <c r="D127" s="14">
        <v>43868</v>
      </c>
      <c r="E127" s="10">
        <v>2</v>
      </c>
      <c r="F127" s="21"/>
      <c r="G127" s="10" t="s">
        <v>113</v>
      </c>
      <c r="H127" s="11"/>
    </row>
    <row r="128" spans="1:8" x14ac:dyDescent="0.25">
      <c r="A128" s="1">
        <v>124</v>
      </c>
      <c r="B128" s="2" t="s">
        <v>83</v>
      </c>
      <c r="C128" s="2" t="s">
        <v>171</v>
      </c>
      <c r="D128" s="14">
        <v>43870</v>
      </c>
      <c r="E128" s="10">
        <v>5</v>
      </c>
      <c r="F128" s="21"/>
      <c r="G128" s="10" t="s">
        <v>113</v>
      </c>
      <c r="H128" s="11"/>
    </row>
    <row r="129" spans="1:8" x14ac:dyDescent="0.25">
      <c r="A129" s="1">
        <v>125</v>
      </c>
      <c r="B129" s="2" t="s">
        <v>83</v>
      </c>
      <c r="C129" s="2" t="s">
        <v>172</v>
      </c>
      <c r="D129" s="14">
        <v>43887</v>
      </c>
      <c r="E129" s="10">
        <v>6</v>
      </c>
      <c r="F129" s="21"/>
      <c r="G129" s="10" t="s">
        <v>113</v>
      </c>
      <c r="H129" s="11"/>
    </row>
    <row r="130" spans="1:8" x14ac:dyDescent="0.25">
      <c r="A130" s="1">
        <v>126</v>
      </c>
      <c r="B130" s="2" t="s">
        <v>92</v>
      </c>
      <c r="C130" s="2" t="s">
        <v>173</v>
      </c>
      <c r="D130" s="14">
        <v>43716</v>
      </c>
      <c r="E130" s="10">
        <v>2</v>
      </c>
      <c r="F130" s="21"/>
      <c r="G130" s="10" t="s">
        <v>113</v>
      </c>
      <c r="H130" s="11"/>
    </row>
    <row r="131" spans="1:8" x14ac:dyDescent="0.25">
      <c r="A131" s="1">
        <v>127</v>
      </c>
      <c r="B131" s="2" t="s">
        <v>95</v>
      </c>
      <c r="C131" s="2" t="s">
        <v>174</v>
      </c>
      <c r="D131" s="14">
        <v>43805</v>
      </c>
      <c r="E131" s="10">
        <v>2</v>
      </c>
      <c r="F131" s="21"/>
      <c r="G131" s="10" t="s">
        <v>113</v>
      </c>
      <c r="H131" s="11"/>
    </row>
    <row r="132" spans="1:8" x14ac:dyDescent="0.25">
      <c r="A132" s="1">
        <v>128</v>
      </c>
      <c r="B132" s="2" t="s">
        <v>96</v>
      </c>
      <c r="C132" s="2" t="s">
        <v>22</v>
      </c>
      <c r="D132" s="14">
        <v>43771</v>
      </c>
      <c r="E132" s="10">
        <v>7</v>
      </c>
      <c r="F132" s="21" t="s">
        <v>175</v>
      </c>
      <c r="G132" s="10" t="s">
        <v>114</v>
      </c>
      <c r="H132" s="11"/>
    </row>
    <row r="133" spans="1:8" x14ac:dyDescent="0.25">
      <c r="A133" s="1">
        <v>129</v>
      </c>
      <c r="B133" s="2" t="s">
        <v>96</v>
      </c>
      <c r="C133" s="2" t="s">
        <v>176</v>
      </c>
      <c r="D133" s="14">
        <v>43836</v>
      </c>
      <c r="E133" s="10">
        <v>2</v>
      </c>
      <c r="F133" s="21"/>
      <c r="G133" s="10" t="s">
        <v>113</v>
      </c>
      <c r="H133" s="11"/>
    </row>
    <row r="134" spans="1:8" x14ac:dyDescent="0.25">
      <c r="A134" s="1">
        <v>130</v>
      </c>
      <c r="B134" s="2" t="s">
        <v>96</v>
      </c>
      <c r="C134" s="2" t="s">
        <v>177</v>
      </c>
      <c r="D134" s="14">
        <v>43838</v>
      </c>
      <c r="E134" s="10">
        <v>3</v>
      </c>
      <c r="F134" s="21"/>
      <c r="G134" s="10" t="s">
        <v>113</v>
      </c>
      <c r="H134" s="11"/>
    </row>
    <row r="135" spans="1:8" x14ac:dyDescent="0.25">
      <c r="A135" s="1">
        <v>131</v>
      </c>
      <c r="B135" s="2" t="s">
        <v>96</v>
      </c>
      <c r="C135" s="2" t="s">
        <v>178</v>
      </c>
      <c r="D135" s="14">
        <v>43839</v>
      </c>
      <c r="E135" s="10">
        <v>6</v>
      </c>
      <c r="F135" s="21" t="s">
        <v>179</v>
      </c>
      <c r="G135" s="10" t="s">
        <v>113</v>
      </c>
      <c r="H135" s="11" t="s">
        <v>116</v>
      </c>
    </row>
    <row r="136" spans="1:8" x14ac:dyDescent="0.25">
      <c r="A136" s="1">
        <v>132</v>
      </c>
      <c r="B136" s="2" t="s">
        <v>96</v>
      </c>
      <c r="C136" s="2" t="s">
        <v>180</v>
      </c>
      <c r="D136" s="14">
        <v>43843</v>
      </c>
      <c r="E136" s="10">
        <v>2</v>
      </c>
      <c r="F136" s="21"/>
      <c r="G136" s="10" t="s">
        <v>113</v>
      </c>
      <c r="H136" s="11"/>
    </row>
    <row r="137" spans="1:8" x14ac:dyDescent="0.25">
      <c r="A137" s="1">
        <v>133</v>
      </c>
      <c r="B137" s="2" t="s">
        <v>96</v>
      </c>
      <c r="C137" s="2" t="s">
        <v>181</v>
      </c>
      <c r="D137" s="14">
        <v>43844</v>
      </c>
      <c r="E137" s="10">
        <v>2</v>
      </c>
      <c r="F137" s="21"/>
      <c r="G137" s="10" t="s">
        <v>113</v>
      </c>
      <c r="H137" s="11"/>
    </row>
    <row r="138" spans="1:8" x14ac:dyDescent="0.25">
      <c r="A138" s="1">
        <v>134</v>
      </c>
      <c r="B138" s="2" t="s">
        <v>96</v>
      </c>
      <c r="C138" s="2" t="s">
        <v>177</v>
      </c>
      <c r="D138" s="14">
        <v>43844</v>
      </c>
      <c r="E138" s="10">
        <v>4</v>
      </c>
      <c r="F138" s="21"/>
      <c r="G138" s="10" t="s">
        <v>113</v>
      </c>
      <c r="H138" s="11"/>
    </row>
    <row r="139" spans="1:8" x14ac:dyDescent="0.25">
      <c r="A139" s="1">
        <v>135</v>
      </c>
      <c r="B139" s="2" t="s">
        <v>96</v>
      </c>
      <c r="C139" s="2" t="s">
        <v>182</v>
      </c>
      <c r="D139" s="14">
        <v>43847</v>
      </c>
      <c r="E139" s="10">
        <v>1</v>
      </c>
      <c r="F139" s="21"/>
      <c r="G139" s="10" t="s">
        <v>113</v>
      </c>
      <c r="H139" s="11"/>
    </row>
    <row r="140" spans="1:8" x14ac:dyDescent="0.25">
      <c r="A140" s="1">
        <v>136</v>
      </c>
      <c r="B140" s="2" t="s">
        <v>96</v>
      </c>
      <c r="C140" s="2" t="s">
        <v>178</v>
      </c>
      <c r="D140" s="14">
        <v>43850</v>
      </c>
      <c r="E140" s="10">
        <v>2</v>
      </c>
      <c r="F140" s="21"/>
      <c r="G140" s="10" t="s">
        <v>113</v>
      </c>
      <c r="H140" s="11"/>
    </row>
    <row r="141" spans="1:8" x14ac:dyDescent="0.25">
      <c r="A141" s="1">
        <v>137</v>
      </c>
      <c r="B141" s="2" t="s">
        <v>183</v>
      </c>
      <c r="C141" s="2" t="s">
        <v>184</v>
      </c>
      <c r="D141" s="14">
        <v>43729</v>
      </c>
      <c r="E141" s="10">
        <v>2</v>
      </c>
      <c r="F141" s="21"/>
      <c r="G141" s="10" t="s">
        <v>113</v>
      </c>
      <c r="H141" s="11"/>
    </row>
    <row r="142" spans="1:8" x14ac:dyDescent="0.25">
      <c r="A142" s="1">
        <v>138</v>
      </c>
      <c r="B142" s="2" t="s">
        <v>183</v>
      </c>
      <c r="C142" s="2" t="s">
        <v>185</v>
      </c>
      <c r="D142" s="14">
        <v>43735</v>
      </c>
      <c r="E142" s="10">
        <v>2</v>
      </c>
      <c r="F142" s="21"/>
      <c r="G142" s="10" t="s">
        <v>113</v>
      </c>
      <c r="H142" s="11"/>
    </row>
    <row r="143" spans="1:8" x14ac:dyDescent="0.25">
      <c r="A143" s="1">
        <v>139</v>
      </c>
      <c r="B143" s="2" t="s">
        <v>183</v>
      </c>
      <c r="C143" s="2" t="s">
        <v>186</v>
      </c>
      <c r="D143" s="14">
        <v>43749</v>
      </c>
      <c r="E143" s="10">
        <v>3</v>
      </c>
      <c r="F143" s="21"/>
      <c r="G143" s="10" t="s">
        <v>113</v>
      </c>
      <c r="H143" s="11"/>
    </row>
    <row r="144" spans="1:8" x14ac:dyDescent="0.25">
      <c r="A144" s="1">
        <v>140</v>
      </c>
      <c r="B144" s="2" t="s">
        <v>183</v>
      </c>
      <c r="C144" s="2" t="s">
        <v>187</v>
      </c>
      <c r="D144" s="14">
        <v>43749</v>
      </c>
      <c r="E144" s="10">
        <v>4</v>
      </c>
      <c r="F144" s="21"/>
      <c r="G144" s="10" t="s">
        <v>113</v>
      </c>
      <c r="H144" s="11"/>
    </row>
    <row r="145" spans="1:8" x14ac:dyDescent="0.25">
      <c r="A145" s="1">
        <v>141</v>
      </c>
      <c r="B145" s="2" t="s">
        <v>183</v>
      </c>
      <c r="C145" s="2" t="s">
        <v>188</v>
      </c>
      <c r="D145" s="14">
        <v>43751</v>
      </c>
      <c r="E145" s="10">
        <v>2</v>
      </c>
      <c r="F145" s="21"/>
      <c r="G145" s="10" t="s">
        <v>113</v>
      </c>
      <c r="H145" s="11"/>
    </row>
    <row r="146" spans="1:8" x14ac:dyDescent="0.25">
      <c r="A146" s="1">
        <v>142</v>
      </c>
      <c r="B146" s="2" t="s">
        <v>183</v>
      </c>
      <c r="C146" s="2" t="s">
        <v>189</v>
      </c>
      <c r="D146" s="14">
        <v>43753</v>
      </c>
      <c r="E146" s="10">
        <v>2</v>
      </c>
      <c r="F146" s="21"/>
      <c r="G146" s="10" t="s">
        <v>113</v>
      </c>
      <c r="H146" s="11"/>
    </row>
    <row r="147" spans="1:8" x14ac:dyDescent="0.25">
      <c r="A147" s="1">
        <v>143</v>
      </c>
      <c r="B147" s="2" t="s">
        <v>183</v>
      </c>
      <c r="C147" s="2" t="s">
        <v>190</v>
      </c>
      <c r="D147" s="14">
        <v>43757</v>
      </c>
      <c r="E147" s="10">
        <v>6</v>
      </c>
      <c r="F147" s="21"/>
      <c r="G147" s="10" t="s">
        <v>113</v>
      </c>
      <c r="H147" s="11"/>
    </row>
    <row r="148" spans="1:8" x14ac:dyDescent="0.25">
      <c r="A148" s="1">
        <v>144</v>
      </c>
      <c r="B148" s="2" t="s">
        <v>183</v>
      </c>
      <c r="C148" s="2" t="s">
        <v>187</v>
      </c>
      <c r="D148" s="14">
        <v>43758</v>
      </c>
      <c r="E148" s="10">
        <v>6</v>
      </c>
      <c r="F148" s="21" t="s">
        <v>191</v>
      </c>
      <c r="G148" s="10" t="s">
        <v>113</v>
      </c>
      <c r="H148" s="11" t="s">
        <v>192</v>
      </c>
    </row>
    <row r="149" spans="1:8" x14ac:dyDescent="0.25">
      <c r="A149" s="1">
        <v>145</v>
      </c>
      <c r="B149" s="2" t="s">
        <v>183</v>
      </c>
      <c r="C149" s="2" t="s">
        <v>188</v>
      </c>
      <c r="D149" s="14">
        <v>43763</v>
      </c>
      <c r="E149" s="10">
        <v>5</v>
      </c>
      <c r="F149" s="21"/>
      <c r="G149" s="10" t="s">
        <v>113</v>
      </c>
      <c r="H149" s="11"/>
    </row>
    <row r="150" spans="1:8" x14ac:dyDescent="0.25">
      <c r="A150" s="1">
        <v>146</v>
      </c>
      <c r="B150" s="2" t="s">
        <v>183</v>
      </c>
      <c r="C150" s="2" t="s">
        <v>188</v>
      </c>
      <c r="D150" s="14">
        <v>43772</v>
      </c>
      <c r="E150" s="10">
        <v>8</v>
      </c>
      <c r="F150" s="21" t="s">
        <v>193</v>
      </c>
      <c r="G150" s="10" t="s">
        <v>12</v>
      </c>
      <c r="H150" s="11"/>
    </row>
    <row r="151" spans="1:8" x14ac:dyDescent="0.25">
      <c r="A151" s="1">
        <v>147</v>
      </c>
      <c r="B151" s="2" t="s">
        <v>183</v>
      </c>
      <c r="C151" s="2" t="s">
        <v>190</v>
      </c>
      <c r="D151" s="14">
        <v>43845</v>
      </c>
      <c r="E151" s="10">
        <v>9</v>
      </c>
      <c r="F151" s="21" t="s">
        <v>194</v>
      </c>
      <c r="G151" s="10" t="s">
        <v>12</v>
      </c>
      <c r="H151" s="11" t="s">
        <v>116</v>
      </c>
    </row>
    <row r="152" spans="1:8" x14ac:dyDescent="0.25">
      <c r="A152" s="1">
        <v>148</v>
      </c>
      <c r="B152" s="2" t="s">
        <v>183</v>
      </c>
      <c r="C152" s="2" t="s">
        <v>195</v>
      </c>
      <c r="D152" s="14">
        <v>43857</v>
      </c>
      <c r="E152" s="10">
        <v>2</v>
      </c>
      <c r="F152" s="21"/>
      <c r="G152" s="10" t="s">
        <v>113</v>
      </c>
      <c r="H152" s="11"/>
    </row>
    <row r="153" spans="1:8" x14ac:dyDescent="0.25">
      <c r="A153" s="1">
        <v>149</v>
      </c>
      <c r="B153" s="2" t="s">
        <v>183</v>
      </c>
      <c r="C153" s="2" t="s">
        <v>196</v>
      </c>
      <c r="D153" s="14">
        <v>43861</v>
      </c>
      <c r="E153" s="10">
        <v>2</v>
      </c>
      <c r="F153" s="21"/>
      <c r="G153" s="10" t="s">
        <v>113</v>
      </c>
      <c r="H153" s="11"/>
    </row>
    <row r="154" spans="1:8" x14ac:dyDescent="0.25">
      <c r="A154" s="1">
        <v>150</v>
      </c>
      <c r="B154" s="2" t="s">
        <v>183</v>
      </c>
      <c r="C154" s="2" t="s">
        <v>187</v>
      </c>
      <c r="D154" s="14">
        <v>43889</v>
      </c>
      <c r="E154" s="10">
        <v>2</v>
      </c>
      <c r="F154" s="21"/>
      <c r="G154" s="10" t="s">
        <v>113</v>
      </c>
      <c r="H154" s="11"/>
    </row>
    <row r="155" spans="1:8" x14ac:dyDescent="0.25">
      <c r="A155" s="1">
        <v>151</v>
      </c>
      <c r="B155" s="2" t="s">
        <v>183</v>
      </c>
      <c r="C155" s="2" t="s">
        <v>187</v>
      </c>
      <c r="D155" s="14">
        <v>43889</v>
      </c>
      <c r="E155" s="10">
        <v>2</v>
      </c>
      <c r="F155" s="21"/>
      <c r="G155" s="10" t="s">
        <v>113</v>
      </c>
      <c r="H155" s="11"/>
    </row>
    <row r="156" spans="1:8" x14ac:dyDescent="0.25">
      <c r="A156" s="1">
        <v>152</v>
      </c>
      <c r="B156" s="2" t="s">
        <v>97</v>
      </c>
      <c r="C156" s="2" t="s">
        <v>197</v>
      </c>
      <c r="D156" s="14">
        <v>43723</v>
      </c>
      <c r="E156" s="10">
        <v>1</v>
      </c>
      <c r="F156" s="21"/>
      <c r="G156" s="10" t="s">
        <v>113</v>
      </c>
      <c r="H156" s="11"/>
    </row>
    <row r="157" spans="1:8" x14ac:dyDescent="0.25">
      <c r="A157" s="1">
        <v>153</v>
      </c>
      <c r="B157" s="2" t="s">
        <v>97</v>
      </c>
      <c r="C157" s="2" t="s">
        <v>198</v>
      </c>
      <c r="D157" s="14">
        <v>43748</v>
      </c>
      <c r="E157" s="10">
        <v>3</v>
      </c>
      <c r="F157" s="21"/>
      <c r="G157" s="10" t="s">
        <v>113</v>
      </c>
      <c r="H157" s="11"/>
    </row>
    <row r="158" spans="1:8" x14ac:dyDescent="0.25">
      <c r="A158" s="1">
        <v>154</v>
      </c>
      <c r="B158" s="2" t="s">
        <v>97</v>
      </c>
      <c r="C158" s="2" t="s">
        <v>199</v>
      </c>
      <c r="D158" s="14">
        <v>43755</v>
      </c>
      <c r="E158" s="10">
        <v>3</v>
      </c>
      <c r="F158" s="21"/>
      <c r="G158" s="10" t="s">
        <v>113</v>
      </c>
      <c r="H158" s="11"/>
    </row>
    <row r="159" spans="1:8" x14ac:dyDescent="0.25">
      <c r="A159" s="1">
        <v>155</v>
      </c>
      <c r="B159" s="2" t="s">
        <v>97</v>
      </c>
      <c r="C159" s="2" t="s">
        <v>200</v>
      </c>
      <c r="D159" s="14">
        <v>43779</v>
      </c>
      <c r="E159" s="10">
        <v>2</v>
      </c>
      <c r="F159" s="21"/>
      <c r="G159" s="10" t="s">
        <v>113</v>
      </c>
      <c r="H159" s="11"/>
    </row>
    <row r="160" spans="1:8" x14ac:dyDescent="0.25">
      <c r="A160" s="1">
        <v>156</v>
      </c>
      <c r="B160" s="2" t="s">
        <v>97</v>
      </c>
      <c r="C160" s="2" t="s">
        <v>201</v>
      </c>
      <c r="D160" s="14">
        <v>43798</v>
      </c>
      <c r="E160" s="10">
        <v>1</v>
      </c>
      <c r="F160" s="21"/>
      <c r="G160" s="10" t="s">
        <v>113</v>
      </c>
      <c r="H160" s="11"/>
    </row>
    <row r="161" spans="1:8" x14ac:dyDescent="0.25">
      <c r="A161" s="1">
        <v>157</v>
      </c>
      <c r="B161" s="2" t="s">
        <v>97</v>
      </c>
      <c r="C161" s="2" t="s">
        <v>198</v>
      </c>
      <c r="D161" s="14">
        <v>43804</v>
      </c>
      <c r="E161" s="10">
        <v>6</v>
      </c>
      <c r="F161" s="21"/>
      <c r="G161" s="10" t="s">
        <v>113</v>
      </c>
      <c r="H161" s="11"/>
    </row>
    <row r="162" spans="1:8" x14ac:dyDescent="0.25">
      <c r="A162" s="1">
        <v>158</v>
      </c>
      <c r="B162" s="2" t="s">
        <v>97</v>
      </c>
      <c r="C162" s="2" t="s">
        <v>202</v>
      </c>
      <c r="D162" s="14">
        <v>43821</v>
      </c>
      <c r="E162" s="10">
        <v>1</v>
      </c>
      <c r="F162" s="21"/>
      <c r="G162" s="10" t="s">
        <v>113</v>
      </c>
      <c r="H162" s="11"/>
    </row>
    <row r="163" spans="1:8" x14ac:dyDescent="0.25">
      <c r="A163" s="1">
        <v>159</v>
      </c>
      <c r="B163" s="2" t="s">
        <v>97</v>
      </c>
      <c r="C163" s="2" t="s">
        <v>98</v>
      </c>
      <c r="D163" s="14">
        <v>43822</v>
      </c>
      <c r="E163" s="10">
        <v>8</v>
      </c>
      <c r="F163" s="21" t="s">
        <v>203</v>
      </c>
      <c r="G163" s="10" t="s">
        <v>12</v>
      </c>
      <c r="H163" s="11"/>
    </row>
    <row r="164" spans="1:8" x14ac:dyDescent="0.25">
      <c r="A164" s="1">
        <v>160</v>
      </c>
      <c r="B164" s="2" t="s">
        <v>97</v>
      </c>
      <c r="C164" s="2" t="s">
        <v>202</v>
      </c>
      <c r="D164" s="14">
        <v>43832</v>
      </c>
      <c r="E164" s="10">
        <v>2</v>
      </c>
      <c r="F164" s="21"/>
      <c r="G164" s="10" t="s">
        <v>113</v>
      </c>
      <c r="H164" s="11"/>
    </row>
    <row r="165" spans="1:8" x14ac:dyDescent="0.25">
      <c r="A165" s="1">
        <v>161</v>
      </c>
      <c r="B165" s="2" t="s">
        <v>97</v>
      </c>
      <c r="C165" s="2" t="s">
        <v>204</v>
      </c>
      <c r="D165" s="14">
        <v>43835</v>
      </c>
      <c r="E165" s="10">
        <v>2</v>
      </c>
      <c r="F165" s="21"/>
      <c r="G165" s="10" t="s">
        <v>113</v>
      </c>
      <c r="H165" s="11"/>
    </row>
    <row r="166" spans="1:8" x14ac:dyDescent="0.25">
      <c r="A166" s="1">
        <v>162</v>
      </c>
      <c r="B166" s="2" t="s">
        <v>97</v>
      </c>
      <c r="C166" s="2" t="s">
        <v>200</v>
      </c>
      <c r="D166" s="14">
        <v>43858</v>
      </c>
      <c r="E166" s="10">
        <v>1</v>
      </c>
      <c r="F166" s="21"/>
      <c r="G166" s="10" t="s">
        <v>113</v>
      </c>
      <c r="H166" s="11"/>
    </row>
    <row r="167" spans="1:8" x14ac:dyDescent="0.25">
      <c r="A167" s="1">
        <v>163</v>
      </c>
      <c r="B167" s="2" t="s">
        <v>97</v>
      </c>
      <c r="C167" s="2" t="s">
        <v>205</v>
      </c>
      <c r="D167" s="14">
        <v>43861</v>
      </c>
      <c r="E167" s="10">
        <v>2</v>
      </c>
      <c r="F167" s="21"/>
      <c r="G167" s="10" t="s">
        <v>113</v>
      </c>
      <c r="H167" s="11"/>
    </row>
    <row r="168" spans="1:8" x14ac:dyDescent="0.25">
      <c r="A168" s="1">
        <v>164</v>
      </c>
      <c r="B168" s="2" t="s">
        <v>58</v>
      </c>
      <c r="C168" s="2" t="s">
        <v>60</v>
      </c>
      <c r="D168" s="14">
        <v>43819</v>
      </c>
      <c r="E168" s="10">
        <v>4</v>
      </c>
      <c r="F168" s="21"/>
      <c r="G168" s="10" t="s">
        <v>113</v>
      </c>
      <c r="H168" s="11"/>
    </row>
    <row r="169" spans="1:8" x14ac:dyDescent="0.25">
      <c r="A169" s="1">
        <v>165</v>
      </c>
      <c r="B169" s="2" t="s">
        <v>58</v>
      </c>
      <c r="C169" s="2" t="s">
        <v>206</v>
      </c>
      <c r="D169" s="14">
        <v>43791</v>
      </c>
      <c r="E169" s="10">
        <v>5</v>
      </c>
      <c r="F169" s="21"/>
      <c r="G169" s="10" t="s">
        <v>113</v>
      </c>
      <c r="H169" s="11"/>
    </row>
    <row r="170" spans="1:8" x14ac:dyDescent="0.25">
      <c r="A170" s="1">
        <v>166</v>
      </c>
      <c r="B170" s="2" t="s">
        <v>58</v>
      </c>
      <c r="C170" s="2" t="s">
        <v>207</v>
      </c>
      <c r="D170" s="14">
        <v>43714</v>
      </c>
      <c r="E170" s="10">
        <v>6</v>
      </c>
      <c r="F170" s="21"/>
      <c r="G170" s="10" t="s">
        <v>113</v>
      </c>
      <c r="H170" s="11"/>
    </row>
    <row r="171" spans="1:8" x14ac:dyDescent="0.25">
      <c r="A171" s="1">
        <v>167</v>
      </c>
      <c r="B171" s="2" t="s">
        <v>58</v>
      </c>
      <c r="C171" s="2" t="s">
        <v>60</v>
      </c>
      <c r="D171" s="14">
        <v>43803</v>
      </c>
      <c r="E171" s="10">
        <v>6</v>
      </c>
      <c r="F171" s="21"/>
      <c r="G171" s="10" t="s">
        <v>113</v>
      </c>
      <c r="H171" s="11"/>
    </row>
    <row r="172" spans="1:8" x14ac:dyDescent="0.25">
      <c r="A172" s="1">
        <v>168</v>
      </c>
      <c r="B172" s="2" t="s">
        <v>58</v>
      </c>
      <c r="C172" s="2" t="s">
        <v>208</v>
      </c>
      <c r="D172" s="14">
        <v>43717</v>
      </c>
      <c r="E172" s="10">
        <v>2</v>
      </c>
      <c r="F172" s="21"/>
      <c r="G172" s="10" t="s">
        <v>113</v>
      </c>
      <c r="H172" s="11"/>
    </row>
    <row r="173" spans="1:8" x14ac:dyDescent="0.25">
      <c r="A173" s="1">
        <v>169</v>
      </c>
      <c r="B173" s="2" t="s">
        <v>58</v>
      </c>
      <c r="C173" s="2" t="s">
        <v>209</v>
      </c>
      <c r="D173" s="14">
        <v>43819</v>
      </c>
      <c r="E173" s="10">
        <v>8</v>
      </c>
      <c r="F173" s="21"/>
      <c r="G173" s="10" t="s">
        <v>12</v>
      </c>
      <c r="H173" s="11"/>
    </row>
    <row r="174" spans="1:8" x14ac:dyDescent="0.25">
      <c r="A174" s="1">
        <v>170</v>
      </c>
      <c r="B174" s="2" t="s">
        <v>58</v>
      </c>
      <c r="C174" s="2" t="s">
        <v>60</v>
      </c>
      <c r="D174" s="14">
        <v>43742</v>
      </c>
      <c r="E174" s="10">
        <v>2</v>
      </c>
      <c r="F174" s="21"/>
      <c r="G174" s="10" t="s">
        <v>113</v>
      </c>
      <c r="H174" s="11"/>
    </row>
    <row r="175" spans="1:8" x14ac:dyDescent="0.25">
      <c r="A175" s="1">
        <v>171</v>
      </c>
      <c r="B175" s="2" t="s">
        <v>58</v>
      </c>
      <c r="C175" s="2" t="s">
        <v>60</v>
      </c>
      <c r="D175" s="14">
        <v>43749</v>
      </c>
      <c r="E175" s="10">
        <v>2</v>
      </c>
      <c r="F175" s="21"/>
      <c r="G175" s="10" t="s">
        <v>113</v>
      </c>
      <c r="H175" s="11"/>
    </row>
    <row r="176" spans="1:8" x14ac:dyDescent="0.25">
      <c r="A176" s="1">
        <v>172</v>
      </c>
      <c r="B176" s="2" t="s">
        <v>58</v>
      </c>
      <c r="C176" s="2" t="s">
        <v>60</v>
      </c>
      <c r="D176" s="14">
        <v>43763</v>
      </c>
      <c r="E176" s="10">
        <v>2</v>
      </c>
      <c r="F176" s="21"/>
      <c r="G176" s="10" t="s">
        <v>113</v>
      </c>
      <c r="H176" s="11"/>
    </row>
    <row r="177" spans="1:8" x14ac:dyDescent="0.25">
      <c r="A177" s="1">
        <v>173</v>
      </c>
      <c r="B177" s="2" t="s">
        <v>58</v>
      </c>
      <c r="C177" s="2" t="s">
        <v>210</v>
      </c>
      <c r="D177" s="14">
        <v>43755</v>
      </c>
      <c r="E177" s="10">
        <v>2</v>
      </c>
      <c r="F177" s="21"/>
      <c r="G177" s="10" t="s">
        <v>113</v>
      </c>
      <c r="H177" s="11"/>
    </row>
    <row r="178" spans="1:8" x14ac:dyDescent="0.25">
      <c r="A178" s="1">
        <v>174</v>
      </c>
      <c r="B178" s="2" t="s">
        <v>58</v>
      </c>
      <c r="C178" s="2" t="s">
        <v>208</v>
      </c>
      <c r="D178" s="14">
        <v>43839</v>
      </c>
      <c r="E178" s="10">
        <v>2</v>
      </c>
      <c r="F178" s="21"/>
      <c r="G178" s="10" t="s">
        <v>113</v>
      </c>
      <c r="H178" s="11"/>
    </row>
    <row r="179" spans="1:8" x14ac:dyDescent="0.25">
      <c r="A179" s="1">
        <v>175</v>
      </c>
      <c r="B179" s="2" t="s">
        <v>58</v>
      </c>
      <c r="C179" s="2" t="s">
        <v>59</v>
      </c>
      <c r="D179" s="14">
        <v>43678</v>
      </c>
      <c r="E179" s="10">
        <v>2</v>
      </c>
      <c r="F179" s="21"/>
      <c r="G179" s="10" t="s">
        <v>113</v>
      </c>
      <c r="H179" s="11"/>
    </row>
    <row r="180" spans="1:8" x14ac:dyDescent="0.25">
      <c r="A180" s="1">
        <v>176</v>
      </c>
      <c r="B180" s="2" t="s">
        <v>58</v>
      </c>
      <c r="C180" s="2" t="s">
        <v>59</v>
      </c>
      <c r="D180" s="14">
        <v>43873</v>
      </c>
      <c r="E180" s="10">
        <v>2</v>
      </c>
      <c r="F180" s="21"/>
      <c r="G180" s="10" t="s">
        <v>113</v>
      </c>
      <c r="H180" s="11"/>
    </row>
    <row r="181" spans="1:8" x14ac:dyDescent="0.25">
      <c r="A181" s="1">
        <v>177</v>
      </c>
      <c r="B181" s="2" t="s">
        <v>58</v>
      </c>
      <c r="C181" s="2" t="s">
        <v>59</v>
      </c>
      <c r="D181" s="14">
        <v>43783</v>
      </c>
      <c r="E181" s="10">
        <v>2</v>
      </c>
      <c r="F181" s="21"/>
      <c r="G181" s="10" t="s">
        <v>113</v>
      </c>
      <c r="H181" s="11"/>
    </row>
    <row r="182" spans="1:8" x14ac:dyDescent="0.25">
      <c r="A182" s="1">
        <v>178</v>
      </c>
      <c r="B182" s="2" t="s">
        <v>58</v>
      </c>
      <c r="C182" s="2" t="s">
        <v>62</v>
      </c>
      <c r="D182" s="14">
        <v>43837</v>
      </c>
      <c r="E182" s="10">
        <v>2</v>
      </c>
      <c r="F182" s="21"/>
      <c r="G182" s="10" t="s">
        <v>113</v>
      </c>
      <c r="H182" s="11"/>
    </row>
    <row r="183" spans="1:8" x14ac:dyDescent="0.25">
      <c r="A183" s="1">
        <v>179</v>
      </c>
      <c r="B183" s="2" t="s">
        <v>58</v>
      </c>
      <c r="C183" s="2" t="s">
        <v>60</v>
      </c>
      <c r="D183" s="14">
        <v>43839</v>
      </c>
      <c r="E183" s="10">
        <v>2</v>
      </c>
      <c r="F183" s="21"/>
      <c r="G183" s="10" t="s">
        <v>113</v>
      </c>
      <c r="H183" s="11"/>
    </row>
    <row r="184" spans="1:8" x14ac:dyDescent="0.25">
      <c r="A184" s="1">
        <v>180</v>
      </c>
      <c r="B184" s="2" t="s">
        <v>58</v>
      </c>
      <c r="C184" s="2" t="s">
        <v>59</v>
      </c>
      <c r="D184" s="14">
        <v>43748</v>
      </c>
      <c r="E184" s="10">
        <v>2</v>
      </c>
      <c r="F184" s="21"/>
      <c r="G184" s="10" t="s">
        <v>113</v>
      </c>
      <c r="H184" s="11"/>
    </row>
    <row r="185" spans="1:8" x14ac:dyDescent="0.25">
      <c r="A185" s="1">
        <v>181</v>
      </c>
      <c r="B185" s="2" t="s">
        <v>58</v>
      </c>
      <c r="C185" s="2" t="s">
        <v>63</v>
      </c>
      <c r="D185" s="14">
        <v>43837</v>
      </c>
      <c r="E185" s="10">
        <v>2</v>
      </c>
      <c r="F185" s="21"/>
      <c r="G185" s="10" t="s">
        <v>113</v>
      </c>
      <c r="H185" s="11"/>
    </row>
    <row r="186" spans="1:8" x14ac:dyDescent="0.25">
      <c r="A186" s="1">
        <v>182</v>
      </c>
      <c r="B186" s="2" t="s">
        <v>50</v>
      </c>
      <c r="C186" s="2" t="s">
        <v>211</v>
      </c>
      <c r="D186" s="14">
        <v>43747</v>
      </c>
      <c r="E186" s="10">
        <v>2</v>
      </c>
      <c r="F186" s="21"/>
      <c r="G186" s="10" t="s">
        <v>113</v>
      </c>
      <c r="H186" s="11"/>
    </row>
    <row r="187" spans="1:8" x14ac:dyDescent="0.25">
      <c r="A187" s="1">
        <v>183</v>
      </c>
      <c r="B187" s="2" t="s">
        <v>50</v>
      </c>
      <c r="C187" s="2" t="s">
        <v>55</v>
      </c>
      <c r="D187" s="14">
        <v>43758</v>
      </c>
      <c r="E187" s="10">
        <v>2</v>
      </c>
      <c r="F187" s="21"/>
      <c r="G187" s="10" t="s">
        <v>113</v>
      </c>
      <c r="H187" s="11"/>
    </row>
    <row r="188" spans="1:8" x14ac:dyDescent="0.25">
      <c r="A188" s="1">
        <v>184</v>
      </c>
      <c r="B188" s="2" t="s">
        <v>50</v>
      </c>
      <c r="C188" s="2" t="s">
        <v>54</v>
      </c>
      <c r="D188" s="14">
        <v>43763</v>
      </c>
      <c r="E188" s="10">
        <v>2</v>
      </c>
      <c r="F188" s="21"/>
      <c r="G188" s="10" t="s">
        <v>10</v>
      </c>
      <c r="H188" s="11"/>
    </row>
    <row r="189" spans="1:8" x14ac:dyDescent="0.25">
      <c r="A189" s="1">
        <v>185</v>
      </c>
      <c r="B189" s="2" t="s">
        <v>50</v>
      </c>
      <c r="C189" s="2" t="s">
        <v>54</v>
      </c>
      <c r="D189" s="14">
        <v>43806</v>
      </c>
      <c r="E189" s="10">
        <v>2</v>
      </c>
      <c r="F189" s="21"/>
      <c r="G189" s="10" t="s">
        <v>10</v>
      </c>
      <c r="H189" s="11"/>
    </row>
    <row r="190" spans="1:8" x14ac:dyDescent="0.25">
      <c r="A190" s="1">
        <v>186</v>
      </c>
      <c r="B190" s="2" t="s">
        <v>99</v>
      </c>
      <c r="C190" s="2" t="s">
        <v>100</v>
      </c>
      <c r="D190" s="14">
        <v>43861</v>
      </c>
      <c r="E190" s="10">
        <v>2</v>
      </c>
      <c r="F190" s="21"/>
      <c r="G190" s="10" t="s">
        <v>113</v>
      </c>
      <c r="H190" s="11"/>
    </row>
    <row r="191" spans="1:8" x14ac:dyDescent="0.25">
      <c r="A191" s="1">
        <v>187</v>
      </c>
      <c r="B191" s="2" t="s">
        <v>212</v>
      </c>
      <c r="C191" s="2" t="s">
        <v>213</v>
      </c>
      <c r="D191" s="14">
        <v>43749</v>
      </c>
      <c r="E191" s="10">
        <v>2</v>
      </c>
      <c r="F191" s="21"/>
      <c r="G191" s="10" t="s">
        <v>113</v>
      </c>
      <c r="H191" s="11"/>
    </row>
    <row r="192" spans="1:8" x14ac:dyDescent="0.25">
      <c r="A192" s="1">
        <v>188</v>
      </c>
      <c r="B192" s="2" t="s">
        <v>212</v>
      </c>
      <c r="C192" s="2" t="s">
        <v>213</v>
      </c>
      <c r="D192" s="14">
        <v>43834</v>
      </c>
      <c r="E192" s="10">
        <v>2</v>
      </c>
      <c r="F192" s="21"/>
      <c r="G192" s="10" t="s">
        <v>113</v>
      </c>
      <c r="H192" s="11"/>
    </row>
    <row r="193" spans="1:8" x14ac:dyDescent="0.25">
      <c r="A193" s="1">
        <v>189</v>
      </c>
      <c r="B193" s="2" t="s">
        <v>212</v>
      </c>
      <c r="C193" s="2" t="s">
        <v>213</v>
      </c>
      <c r="D193" s="14">
        <v>43845</v>
      </c>
      <c r="E193" s="10">
        <v>7</v>
      </c>
      <c r="F193" s="21"/>
      <c r="G193" s="10" t="s">
        <v>113</v>
      </c>
      <c r="H193" s="11"/>
    </row>
    <row r="194" spans="1:8" x14ac:dyDescent="0.25">
      <c r="A194" s="1">
        <v>190</v>
      </c>
      <c r="B194" s="2" t="s">
        <v>212</v>
      </c>
      <c r="C194" s="2" t="s">
        <v>214</v>
      </c>
      <c r="D194" s="14">
        <v>43845</v>
      </c>
      <c r="E194" s="10">
        <v>3</v>
      </c>
      <c r="F194" s="21"/>
      <c r="G194" s="10" t="s">
        <v>113</v>
      </c>
      <c r="H194" s="11"/>
    </row>
    <row r="195" spans="1:8" x14ac:dyDescent="0.25">
      <c r="A195" s="1">
        <v>191</v>
      </c>
      <c r="B195" s="2" t="s">
        <v>212</v>
      </c>
      <c r="C195" s="2" t="s">
        <v>22</v>
      </c>
      <c r="D195" s="14">
        <v>43855</v>
      </c>
      <c r="E195" s="10">
        <v>1</v>
      </c>
      <c r="F195" s="21"/>
      <c r="G195" s="10" t="s">
        <v>114</v>
      </c>
      <c r="H195" s="11"/>
    </row>
    <row r="196" spans="1:8" x14ac:dyDescent="0.25">
      <c r="A196" s="1">
        <v>192</v>
      </c>
      <c r="B196" s="2" t="s">
        <v>212</v>
      </c>
      <c r="C196" s="2" t="s">
        <v>22</v>
      </c>
      <c r="D196" s="14">
        <v>43883</v>
      </c>
      <c r="E196" s="10">
        <v>3</v>
      </c>
      <c r="F196" s="21"/>
      <c r="G196" s="10" t="s">
        <v>114</v>
      </c>
      <c r="H196" s="11"/>
    </row>
    <row r="197" spans="1:8" x14ac:dyDescent="0.25">
      <c r="A197" s="1">
        <v>193</v>
      </c>
      <c r="B197" s="2" t="s">
        <v>17</v>
      </c>
      <c r="C197" s="2" t="s">
        <v>22</v>
      </c>
      <c r="D197" s="14">
        <v>43729</v>
      </c>
      <c r="E197" s="10">
        <v>1</v>
      </c>
      <c r="F197" s="21"/>
      <c r="G197" s="10" t="s">
        <v>114</v>
      </c>
      <c r="H197" s="11"/>
    </row>
    <row r="198" spans="1:8" x14ac:dyDescent="0.25">
      <c r="A198" s="1">
        <v>194</v>
      </c>
      <c r="B198" s="2" t="s">
        <v>30</v>
      </c>
      <c r="C198" s="2" t="s">
        <v>37</v>
      </c>
      <c r="D198" s="14">
        <v>43828</v>
      </c>
      <c r="E198" s="10">
        <v>2</v>
      </c>
      <c r="F198" s="21"/>
      <c r="G198" s="10" t="s">
        <v>113</v>
      </c>
      <c r="H198" s="11"/>
    </row>
    <row r="199" spans="1:8" x14ac:dyDescent="0.25">
      <c r="A199" s="1">
        <v>195</v>
      </c>
      <c r="B199" s="2" t="s">
        <v>215</v>
      </c>
      <c r="C199" s="2" t="s">
        <v>22</v>
      </c>
      <c r="D199" s="14">
        <v>43884</v>
      </c>
      <c r="E199" s="10" t="s">
        <v>216</v>
      </c>
      <c r="F199" s="21"/>
      <c r="G199" s="10" t="s">
        <v>114</v>
      </c>
      <c r="H199" s="11" t="s">
        <v>217</v>
      </c>
    </row>
    <row r="200" spans="1:8" x14ac:dyDescent="0.25">
      <c r="A200" s="1">
        <v>196</v>
      </c>
      <c r="B200" s="2" t="s">
        <v>215</v>
      </c>
      <c r="C200" s="2" t="s">
        <v>22</v>
      </c>
      <c r="D200" s="14">
        <v>43884</v>
      </c>
      <c r="E200" s="10" t="s">
        <v>216</v>
      </c>
      <c r="F200" s="21"/>
      <c r="G200" s="10" t="s">
        <v>114</v>
      </c>
      <c r="H200" s="11" t="s">
        <v>217</v>
      </c>
    </row>
    <row r="201" spans="1:8" x14ac:dyDescent="0.25">
      <c r="A201" s="1">
        <v>197</v>
      </c>
      <c r="B201" s="2" t="s">
        <v>218</v>
      </c>
      <c r="C201" s="2" t="s">
        <v>219</v>
      </c>
      <c r="D201" s="14">
        <v>43812</v>
      </c>
      <c r="E201" s="10">
        <v>2</v>
      </c>
      <c r="F201" s="21"/>
      <c r="G201" s="10" t="s">
        <v>113</v>
      </c>
      <c r="H201" s="11"/>
    </row>
    <row r="202" spans="1:8" x14ac:dyDescent="0.25">
      <c r="A202" s="1">
        <v>198</v>
      </c>
      <c r="B202" s="2" t="s">
        <v>218</v>
      </c>
      <c r="C202" s="2" t="s">
        <v>220</v>
      </c>
      <c r="D202" s="14">
        <v>43812</v>
      </c>
      <c r="E202" s="10">
        <v>4</v>
      </c>
      <c r="F202" s="21"/>
      <c r="G202" s="10" t="s">
        <v>113</v>
      </c>
      <c r="H202" s="11"/>
    </row>
    <row r="203" spans="1:8" x14ac:dyDescent="0.25">
      <c r="A203" s="1">
        <v>199</v>
      </c>
      <c r="B203" s="2" t="s">
        <v>218</v>
      </c>
      <c r="C203" s="2" t="s">
        <v>221</v>
      </c>
      <c r="D203" s="14">
        <v>43813</v>
      </c>
      <c r="E203" s="10">
        <v>2</v>
      </c>
      <c r="F203" s="21"/>
      <c r="G203" s="10" t="s">
        <v>113</v>
      </c>
      <c r="H203" s="11"/>
    </row>
    <row r="204" spans="1:8" x14ac:dyDescent="0.25">
      <c r="A204" s="1">
        <v>200</v>
      </c>
      <c r="B204" s="2" t="s">
        <v>218</v>
      </c>
      <c r="C204" s="2" t="s">
        <v>222</v>
      </c>
      <c r="D204" s="14">
        <v>43802</v>
      </c>
      <c r="E204" s="10">
        <v>2</v>
      </c>
      <c r="F204" s="21"/>
      <c r="G204" s="10" t="s">
        <v>113</v>
      </c>
      <c r="H204" s="11"/>
    </row>
    <row r="205" spans="1:8" x14ac:dyDescent="0.25">
      <c r="A205" s="1">
        <v>201</v>
      </c>
      <c r="B205" s="2" t="s">
        <v>218</v>
      </c>
      <c r="C205" s="2" t="s">
        <v>223</v>
      </c>
      <c r="D205" s="14">
        <v>43813</v>
      </c>
      <c r="E205" s="10">
        <v>2</v>
      </c>
      <c r="F205" s="21"/>
      <c r="G205" s="10" t="s">
        <v>113</v>
      </c>
      <c r="H205" s="11"/>
    </row>
    <row r="206" spans="1:8" x14ac:dyDescent="0.25">
      <c r="A206" s="1">
        <v>202</v>
      </c>
      <c r="B206" s="2" t="s">
        <v>218</v>
      </c>
      <c r="C206" s="2" t="s">
        <v>224</v>
      </c>
      <c r="D206" s="14">
        <v>43821</v>
      </c>
      <c r="E206" s="10">
        <v>2</v>
      </c>
      <c r="F206" s="21"/>
      <c r="G206" s="10" t="s">
        <v>113</v>
      </c>
      <c r="H206" s="11"/>
    </row>
    <row r="207" spans="1:8" x14ac:dyDescent="0.25">
      <c r="A207" s="1">
        <v>203</v>
      </c>
      <c r="B207" s="2" t="s">
        <v>218</v>
      </c>
      <c r="C207" s="2" t="s">
        <v>225</v>
      </c>
      <c r="D207" s="14">
        <v>43807</v>
      </c>
      <c r="E207" s="10">
        <v>3</v>
      </c>
      <c r="F207" s="21"/>
      <c r="G207" s="10" t="s">
        <v>113</v>
      </c>
      <c r="H207" s="11"/>
    </row>
    <row r="208" spans="1:8" x14ac:dyDescent="0.25">
      <c r="A208" s="1">
        <v>204</v>
      </c>
      <c r="B208" s="2" t="s">
        <v>218</v>
      </c>
      <c r="C208" s="2" t="s">
        <v>226</v>
      </c>
      <c r="D208" s="14">
        <v>43802</v>
      </c>
      <c r="E208" s="10">
        <v>6</v>
      </c>
      <c r="F208" s="21"/>
      <c r="G208" s="10" t="s">
        <v>113</v>
      </c>
      <c r="H208" s="11"/>
    </row>
    <row r="209" spans="1:8" x14ac:dyDescent="0.25">
      <c r="A209" s="1">
        <v>205</v>
      </c>
      <c r="B209" s="2" t="s">
        <v>218</v>
      </c>
      <c r="C209" s="2" t="s">
        <v>227</v>
      </c>
      <c r="D209" s="14">
        <v>43811</v>
      </c>
      <c r="E209" s="10">
        <v>4</v>
      </c>
      <c r="F209" s="21"/>
      <c r="G209" s="10" t="s">
        <v>113</v>
      </c>
      <c r="H209" s="11"/>
    </row>
    <row r="210" spans="1:8" x14ac:dyDescent="0.25">
      <c r="A210" s="1">
        <v>206</v>
      </c>
      <c r="B210" s="2" t="s">
        <v>218</v>
      </c>
      <c r="C210" s="2" t="s">
        <v>227</v>
      </c>
      <c r="D210" s="14">
        <v>43825</v>
      </c>
      <c r="E210" s="10">
        <v>2</v>
      </c>
      <c r="F210" s="21"/>
      <c r="G210" s="10" t="s">
        <v>113</v>
      </c>
      <c r="H210" s="11"/>
    </row>
    <row r="211" spans="1:8" x14ac:dyDescent="0.25">
      <c r="A211" s="1">
        <v>207</v>
      </c>
      <c r="B211" s="2" t="s">
        <v>218</v>
      </c>
      <c r="C211" s="2" t="s">
        <v>228</v>
      </c>
      <c r="D211" s="14">
        <v>43828</v>
      </c>
      <c r="E211" s="10">
        <v>2</v>
      </c>
      <c r="F211" s="21"/>
      <c r="G211" s="10" t="s">
        <v>113</v>
      </c>
      <c r="H211" s="11"/>
    </row>
    <row r="212" spans="1:8" x14ac:dyDescent="0.25">
      <c r="A212" s="1">
        <v>208</v>
      </c>
      <c r="B212" s="2" t="s">
        <v>218</v>
      </c>
      <c r="C212" s="2" t="s">
        <v>229</v>
      </c>
      <c r="D212" s="14">
        <v>43731</v>
      </c>
      <c r="E212" s="10">
        <v>2</v>
      </c>
      <c r="F212" s="21"/>
      <c r="G212" s="10" t="s">
        <v>113</v>
      </c>
      <c r="H212" s="11"/>
    </row>
    <row r="213" spans="1:8" x14ac:dyDescent="0.25">
      <c r="A213" s="1">
        <v>209</v>
      </c>
      <c r="B213" s="2" t="s">
        <v>218</v>
      </c>
      <c r="C213" s="2" t="s">
        <v>121</v>
      </c>
      <c r="D213" s="14">
        <v>43836</v>
      </c>
      <c r="E213" s="10">
        <v>8</v>
      </c>
      <c r="F213" s="21" t="s">
        <v>230</v>
      </c>
      <c r="G213" s="10" t="s">
        <v>12</v>
      </c>
      <c r="H213" s="11" t="s">
        <v>116</v>
      </c>
    </row>
    <row r="214" spans="1:8" x14ac:dyDescent="0.25">
      <c r="A214" s="1">
        <v>210</v>
      </c>
      <c r="B214" s="2" t="s">
        <v>218</v>
      </c>
      <c r="C214" s="2" t="s">
        <v>231</v>
      </c>
      <c r="D214" s="14">
        <v>43836</v>
      </c>
      <c r="E214" s="10">
        <v>8</v>
      </c>
      <c r="F214" s="21"/>
      <c r="G214" s="10" t="s">
        <v>12</v>
      </c>
      <c r="H214" s="11"/>
    </row>
    <row r="215" spans="1:8" x14ac:dyDescent="0.25">
      <c r="A215" s="1">
        <v>211</v>
      </c>
      <c r="B215" s="2" t="s">
        <v>218</v>
      </c>
      <c r="C215" s="2" t="s">
        <v>232</v>
      </c>
      <c r="D215" s="14">
        <v>43732</v>
      </c>
      <c r="E215" s="10">
        <v>8</v>
      </c>
      <c r="F215" s="21" t="s">
        <v>233</v>
      </c>
      <c r="G215" s="10" t="s">
        <v>12</v>
      </c>
      <c r="H215" s="11" t="s">
        <v>192</v>
      </c>
    </row>
    <row r="216" spans="1:8" x14ac:dyDescent="0.25">
      <c r="A216" s="1">
        <v>212</v>
      </c>
      <c r="B216" s="2" t="s">
        <v>218</v>
      </c>
      <c r="C216" s="2" t="s">
        <v>234</v>
      </c>
      <c r="D216" s="14">
        <v>43810</v>
      </c>
      <c r="E216" s="10">
        <v>2</v>
      </c>
      <c r="F216" s="21"/>
      <c r="G216" s="10" t="s">
        <v>113</v>
      </c>
      <c r="H216" s="11"/>
    </row>
    <row r="217" spans="1:8" x14ac:dyDescent="0.25">
      <c r="A217" s="1">
        <v>213</v>
      </c>
      <c r="B217" s="2" t="s">
        <v>218</v>
      </c>
      <c r="C217" s="2" t="s">
        <v>22</v>
      </c>
      <c r="D217" s="14">
        <v>43539</v>
      </c>
      <c r="E217" s="10">
        <v>2</v>
      </c>
      <c r="F217" s="21"/>
      <c r="G217" s="10" t="s">
        <v>114</v>
      </c>
      <c r="H217" s="11"/>
    </row>
    <row r="218" spans="1:8" x14ac:dyDescent="0.25">
      <c r="A218" s="1">
        <v>214</v>
      </c>
      <c r="B218" s="2" t="s">
        <v>218</v>
      </c>
      <c r="C218" s="2" t="s">
        <v>22</v>
      </c>
      <c r="D218" s="14">
        <v>43550</v>
      </c>
      <c r="E218" s="10">
        <v>4</v>
      </c>
      <c r="F218" s="21"/>
      <c r="G218" s="10" t="s">
        <v>114</v>
      </c>
      <c r="H218" s="11"/>
    </row>
    <row r="219" spans="1:8" x14ac:dyDescent="0.25">
      <c r="A219" s="1">
        <v>215</v>
      </c>
      <c r="B219" s="2" t="s">
        <v>218</v>
      </c>
      <c r="C219" s="2" t="s">
        <v>22</v>
      </c>
      <c r="D219" s="14">
        <v>43560</v>
      </c>
      <c r="E219" s="10">
        <v>5</v>
      </c>
      <c r="F219" s="21"/>
      <c r="G219" s="10" t="s">
        <v>114</v>
      </c>
      <c r="H219" s="11"/>
    </row>
    <row r="220" spans="1:8" x14ac:dyDescent="0.25">
      <c r="A220" s="1">
        <v>216</v>
      </c>
      <c r="B220" s="2" t="s">
        <v>218</v>
      </c>
      <c r="C220" s="2" t="s">
        <v>22</v>
      </c>
      <c r="D220" s="14">
        <v>43627</v>
      </c>
      <c r="E220" s="10">
        <v>1</v>
      </c>
      <c r="F220" s="21"/>
      <c r="G220" s="10" t="s">
        <v>114</v>
      </c>
      <c r="H220" s="11"/>
    </row>
    <row r="221" spans="1:8" x14ac:dyDescent="0.25">
      <c r="A221" s="1">
        <v>217</v>
      </c>
      <c r="B221" s="2" t="s">
        <v>218</v>
      </c>
      <c r="C221" s="2" t="s">
        <v>22</v>
      </c>
      <c r="D221" s="14">
        <v>43627</v>
      </c>
      <c r="E221" s="10">
        <v>1</v>
      </c>
      <c r="F221" s="21"/>
      <c r="G221" s="10" t="s">
        <v>114</v>
      </c>
      <c r="H221" s="11"/>
    </row>
    <row r="222" spans="1:8" x14ac:dyDescent="0.25">
      <c r="A222" s="1">
        <v>218</v>
      </c>
      <c r="B222" s="2" t="s">
        <v>218</v>
      </c>
      <c r="C222" s="2" t="s">
        <v>22</v>
      </c>
      <c r="D222" s="14">
        <v>43703</v>
      </c>
      <c r="E222" s="10">
        <v>1</v>
      </c>
      <c r="F222" s="21"/>
      <c r="G222" s="10" t="s">
        <v>114</v>
      </c>
      <c r="H222" s="11"/>
    </row>
    <row r="223" spans="1:8" x14ac:dyDescent="0.25">
      <c r="A223" s="1">
        <v>219</v>
      </c>
      <c r="B223" s="2" t="s">
        <v>218</v>
      </c>
      <c r="C223" s="2" t="s">
        <v>22</v>
      </c>
      <c r="D223" s="14">
        <v>43708</v>
      </c>
      <c r="E223" s="10">
        <v>2</v>
      </c>
      <c r="F223" s="21"/>
      <c r="G223" s="10" t="s">
        <v>114</v>
      </c>
      <c r="H223" s="11"/>
    </row>
    <row r="224" spans="1:8" x14ac:dyDescent="0.25">
      <c r="A224" s="1">
        <v>220</v>
      </c>
      <c r="B224" s="2" t="s">
        <v>218</v>
      </c>
      <c r="C224" s="2" t="s">
        <v>22</v>
      </c>
      <c r="D224" s="14">
        <v>43709</v>
      </c>
      <c r="E224" s="10">
        <v>2</v>
      </c>
      <c r="F224" s="21"/>
      <c r="G224" s="10" t="s">
        <v>114</v>
      </c>
      <c r="H224" s="11"/>
    </row>
    <row r="225" spans="1:8" x14ac:dyDescent="0.25">
      <c r="A225" s="1">
        <v>221</v>
      </c>
      <c r="B225" s="2" t="s">
        <v>218</v>
      </c>
      <c r="C225" s="2" t="s">
        <v>22</v>
      </c>
      <c r="D225" s="14">
        <v>43713</v>
      </c>
      <c r="E225" s="10">
        <v>1</v>
      </c>
      <c r="F225" s="21"/>
      <c r="G225" s="10" t="s">
        <v>114</v>
      </c>
      <c r="H225" s="11"/>
    </row>
    <row r="226" spans="1:8" x14ac:dyDescent="0.25">
      <c r="A226" s="1">
        <v>222</v>
      </c>
      <c r="B226" s="2" t="s">
        <v>218</v>
      </c>
      <c r="C226" s="2" t="s">
        <v>22</v>
      </c>
      <c r="D226" s="14">
        <v>43718</v>
      </c>
      <c r="E226" s="10">
        <v>1</v>
      </c>
      <c r="F226" s="21"/>
      <c r="G226" s="10" t="s">
        <v>114</v>
      </c>
      <c r="H226" s="11"/>
    </row>
    <row r="227" spans="1:8" x14ac:dyDescent="0.25">
      <c r="A227" s="1">
        <v>223</v>
      </c>
      <c r="B227" s="2" t="s">
        <v>218</v>
      </c>
      <c r="C227" s="2" t="s">
        <v>22</v>
      </c>
      <c r="D227" s="14">
        <v>43723</v>
      </c>
      <c r="E227" s="10">
        <v>2</v>
      </c>
      <c r="F227" s="21"/>
      <c r="G227" s="10" t="s">
        <v>114</v>
      </c>
      <c r="H227" s="11"/>
    </row>
    <row r="228" spans="1:8" x14ac:dyDescent="0.25">
      <c r="A228" s="1">
        <v>224</v>
      </c>
      <c r="B228" s="2" t="s">
        <v>218</v>
      </c>
      <c r="C228" s="2" t="s">
        <v>22</v>
      </c>
      <c r="D228" s="14">
        <v>43749</v>
      </c>
      <c r="E228" s="10">
        <v>3</v>
      </c>
      <c r="F228" s="21"/>
      <c r="G228" s="10" t="s">
        <v>114</v>
      </c>
      <c r="H228" s="11"/>
    </row>
    <row r="229" spans="1:8" x14ac:dyDescent="0.25">
      <c r="A229" s="1">
        <v>225</v>
      </c>
      <c r="B229" s="2" t="s">
        <v>218</v>
      </c>
      <c r="C229" s="2" t="s">
        <v>22</v>
      </c>
      <c r="D229" s="14">
        <v>43766</v>
      </c>
      <c r="E229" s="10">
        <v>1</v>
      </c>
      <c r="F229" s="21"/>
      <c r="G229" s="10" t="s">
        <v>114</v>
      </c>
      <c r="H229" s="11"/>
    </row>
    <row r="230" spans="1:8" x14ac:dyDescent="0.25">
      <c r="A230" s="1">
        <v>226</v>
      </c>
      <c r="B230" s="2" t="s">
        <v>218</v>
      </c>
      <c r="C230" s="2" t="s">
        <v>22</v>
      </c>
      <c r="D230" s="14">
        <v>43767</v>
      </c>
      <c r="E230" s="10">
        <v>1</v>
      </c>
      <c r="F230" s="21"/>
      <c r="G230" s="10" t="s">
        <v>114</v>
      </c>
      <c r="H230" s="11"/>
    </row>
    <row r="231" spans="1:8" x14ac:dyDescent="0.25">
      <c r="A231" s="1">
        <v>227</v>
      </c>
      <c r="B231" s="2" t="s">
        <v>218</v>
      </c>
      <c r="C231" s="2" t="s">
        <v>22</v>
      </c>
      <c r="D231" s="14">
        <v>43816</v>
      </c>
      <c r="E231" s="10">
        <v>1</v>
      </c>
      <c r="F231" s="21"/>
      <c r="G231" s="10" t="s">
        <v>114</v>
      </c>
      <c r="H231" s="11"/>
    </row>
    <row r="232" spans="1:8" x14ac:dyDescent="0.25">
      <c r="A232" s="1">
        <v>228</v>
      </c>
      <c r="B232" s="2" t="s">
        <v>218</v>
      </c>
      <c r="C232" s="2" t="s">
        <v>22</v>
      </c>
      <c r="D232" s="14">
        <v>43798</v>
      </c>
      <c r="E232" s="10">
        <v>2</v>
      </c>
      <c r="F232" s="21"/>
      <c r="G232" s="10" t="s">
        <v>114</v>
      </c>
      <c r="H232" s="11"/>
    </row>
    <row r="233" spans="1:8" x14ac:dyDescent="0.25">
      <c r="A233" s="1">
        <v>229</v>
      </c>
      <c r="B233" s="2" t="s">
        <v>38</v>
      </c>
      <c r="C233" s="2" t="s">
        <v>39</v>
      </c>
      <c r="D233" s="14">
        <v>43718</v>
      </c>
      <c r="E233" s="10">
        <v>4</v>
      </c>
      <c r="F233" s="21"/>
      <c r="G233" s="10" t="s">
        <v>113</v>
      </c>
      <c r="H233" s="11"/>
    </row>
    <row r="234" spans="1:8" x14ac:dyDescent="0.25">
      <c r="A234" s="1">
        <v>230</v>
      </c>
      <c r="B234" s="2" t="s">
        <v>38</v>
      </c>
      <c r="C234" s="2" t="s">
        <v>40</v>
      </c>
      <c r="D234" s="14">
        <v>43763</v>
      </c>
      <c r="E234" s="10">
        <v>2</v>
      </c>
      <c r="F234" s="21"/>
      <c r="G234" s="10" t="s">
        <v>113</v>
      </c>
      <c r="H234" s="11"/>
    </row>
    <row r="235" spans="1:8" x14ac:dyDescent="0.25">
      <c r="A235" s="1">
        <v>231</v>
      </c>
      <c r="B235" s="2" t="s">
        <v>13</v>
      </c>
      <c r="C235" s="2" t="s">
        <v>235</v>
      </c>
      <c r="D235" s="14">
        <v>43746</v>
      </c>
      <c r="E235" s="10">
        <v>4</v>
      </c>
      <c r="F235" s="21"/>
      <c r="G235" s="10" t="s">
        <v>113</v>
      </c>
      <c r="H235" s="11"/>
    </row>
    <row r="236" spans="1:8" x14ac:dyDescent="0.25">
      <c r="A236" s="1">
        <v>232</v>
      </c>
      <c r="B236" s="2" t="s">
        <v>13</v>
      </c>
      <c r="C236" s="2" t="s">
        <v>236</v>
      </c>
      <c r="D236" s="14">
        <v>43747</v>
      </c>
      <c r="E236" s="10">
        <v>2</v>
      </c>
      <c r="F236" s="21"/>
      <c r="G236" s="10" t="s">
        <v>113</v>
      </c>
      <c r="H236" s="11"/>
    </row>
    <row r="237" spans="1:8" x14ac:dyDescent="0.25">
      <c r="A237" s="1">
        <v>233</v>
      </c>
      <c r="B237" s="2" t="s">
        <v>13</v>
      </c>
      <c r="C237" s="2" t="s">
        <v>237</v>
      </c>
      <c r="D237" s="14">
        <v>43748</v>
      </c>
      <c r="E237" s="10">
        <v>4</v>
      </c>
      <c r="F237" s="21"/>
      <c r="G237" s="10" t="s">
        <v>113</v>
      </c>
      <c r="H237" s="11"/>
    </row>
    <row r="238" spans="1:8" x14ac:dyDescent="0.25">
      <c r="A238" s="1">
        <v>234</v>
      </c>
      <c r="B238" s="2" t="s">
        <v>13</v>
      </c>
      <c r="C238" s="2" t="s">
        <v>238</v>
      </c>
      <c r="D238" s="14">
        <v>43748</v>
      </c>
      <c r="E238" s="10">
        <v>2</v>
      </c>
      <c r="F238" s="21"/>
      <c r="G238" s="10" t="s">
        <v>113</v>
      </c>
      <c r="H238" s="11"/>
    </row>
    <row r="239" spans="1:8" x14ac:dyDescent="0.25">
      <c r="A239" s="1">
        <v>235</v>
      </c>
      <c r="B239" s="2" t="s">
        <v>13</v>
      </c>
      <c r="C239" s="2" t="s">
        <v>239</v>
      </c>
      <c r="D239" s="14">
        <v>43767</v>
      </c>
      <c r="E239" s="10">
        <v>5</v>
      </c>
      <c r="F239" s="21"/>
      <c r="G239" s="10" t="s">
        <v>113</v>
      </c>
      <c r="H239" s="11"/>
    </row>
    <row r="240" spans="1:8" x14ac:dyDescent="0.25">
      <c r="A240" s="1">
        <v>236</v>
      </c>
      <c r="B240" s="2" t="s">
        <v>13</v>
      </c>
      <c r="C240" s="2" t="s">
        <v>240</v>
      </c>
      <c r="D240" s="14">
        <v>43779</v>
      </c>
      <c r="E240" s="10">
        <v>8</v>
      </c>
      <c r="F240" s="21" t="s">
        <v>241</v>
      </c>
      <c r="G240" s="10" t="s">
        <v>12</v>
      </c>
      <c r="H240" s="11" t="s">
        <v>192</v>
      </c>
    </row>
    <row r="241" spans="1:8" x14ac:dyDescent="0.25">
      <c r="A241" s="1">
        <v>237</v>
      </c>
      <c r="B241" s="2" t="s">
        <v>13</v>
      </c>
      <c r="C241" s="2" t="s">
        <v>242</v>
      </c>
      <c r="D241" s="14">
        <v>43785</v>
      </c>
      <c r="E241" s="10">
        <v>2</v>
      </c>
      <c r="F241" s="21"/>
      <c r="G241" s="10" t="s">
        <v>113</v>
      </c>
      <c r="H241" s="11"/>
    </row>
    <row r="242" spans="1:8" x14ac:dyDescent="0.25">
      <c r="A242" s="1">
        <v>238</v>
      </c>
      <c r="B242" s="2" t="s">
        <v>13</v>
      </c>
      <c r="C242" s="2" t="s">
        <v>243</v>
      </c>
      <c r="D242" s="14">
        <v>43817</v>
      </c>
      <c r="E242" s="10">
        <v>2</v>
      </c>
      <c r="F242" s="21"/>
      <c r="G242" s="10" t="s">
        <v>113</v>
      </c>
      <c r="H242" s="11"/>
    </row>
    <row r="243" spans="1:8" x14ac:dyDescent="0.25">
      <c r="A243" s="1">
        <v>239</v>
      </c>
      <c r="B243" s="2" t="s">
        <v>13</v>
      </c>
      <c r="C243" s="2" t="s">
        <v>244</v>
      </c>
      <c r="D243" s="14">
        <v>43840</v>
      </c>
      <c r="E243" s="10">
        <v>5</v>
      </c>
      <c r="F243" s="21"/>
      <c r="G243" s="10" t="s">
        <v>113</v>
      </c>
      <c r="H243" s="11"/>
    </row>
    <row r="244" spans="1:8" x14ac:dyDescent="0.25">
      <c r="A244" s="1">
        <v>240</v>
      </c>
      <c r="B244" s="2" t="s">
        <v>13</v>
      </c>
      <c r="C244" s="2" t="s">
        <v>245</v>
      </c>
      <c r="D244" s="14">
        <v>43847</v>
      </c>
      <c r="E244" s="10">
        <v>2</v>
      </c>
      <c r="F244" s="21"/>
      <c r="G244" s="10" t="s">
        <v>113</v>
      </c>
      <c r="H244" s="11"/>
    </row>
    <row r="245" spans="1:8" x14ac:dyDescent="0.25">
      <c r="A245" s="1">
        <v>241</v>
      </c>
      <c r="B245" s="2" t="s">
        <v>13</v>
      </c>
      <c r="C245" s="2" t="s">
        <v>246</v>
      </c>
      <c r="D245" s="14">
        <v>43859</v>
      </c>
      <c r="E245" s="10">
        <v>2</v>
      </c>
      <c r="F245" s="21"/>
      <c r="G245" s="10" t="s">
        <v>113</v>
      </c>
      <c r="H245" s="11"/>
    </row>
    <row r="246" spans="1:8" x14ac:dyDescent="0.25">
      <c r="A246" s="1">
        <v>242</v>
      </c>
      <c r="B246" s="2" t="s">
        <v>13</v>
      </c>
      <c r="C246" s="2" t="s">
        <v>247</v>
      </c>
      <c r="D246" s="14">
        <v>43859</v>
      </c>
      <c r="E246" s="10">
        <v>2</v>
      </c>
      <c r="F246" s="21"/>
      <c r="G246" s="10" t="s">
        <v>113</v>
      </c>
      <c r="H246" s="11"/>
    </row>
    <row r="247" spans="1:8" x14ac:dyDescent="0.25">
      <c r="A247" s="1">
        <v>243</v>
      </c>
      <c r="B247" s="2" t="s">
        <v>13</v>
      </c>
      <c r="C247" s="2" t="s">
        <v>16</v>
      </c>
      <c r="D247" s="14">
        <v>44133</v>
      </c>
      <c r="E247" s="10">
        <v>10</v>
      </c>
      <c r="F247" s="21" t="s">
        <v>248</v>
      </c>
      <c r="G247" s="10" t="s">
        <v>12</v>
      </c>
      <c r="H247" s="11" t="s">
        <v>192</v>
      </c>
    </row>
    <row r="248" spans="1:8" x14ac:dyDescent="0.25">
      <c r="A248" s="1">
        <v>244</v>
      </c>
      <c r="B248" s="2" t="s">
        <v>13</v>
      </c>
      <c r="C248" s="2" t="s">
        <v>22</v>
      </c>
      <c r="D248" s="14">
        <v>43765</v>
      </c>
      <c r="E248" s="10">
        <v>2</v>
      </c>
      <c r="F248" s="21"/>
      <c r="G248" s="10" t="s">
        <v>114</v>
      </c>
      <c r="H248" s="11"/>
    </row>
    <row r="249" spans="1:8" x14ac:dyDescent="0.25">
      <c r="A249" s="1">
        <v>245</v>
      </c>
      <c r="B249" s="2" t="s">
        <v>13</v>
      </c>
      <c r="C249" s="2" t="s">
        <v>22</v>
      </c>
      <c r="D249" s="14">
        <v>43767</v>
      </c>
      <c r="E249" s="10">
        <v>7</v>
      </c>
      <c r="F249" s="21"/>
      <c r="G249" s="10" t="s">
        <v>114</v>
      </c>
      <c r="H249" s="11"/>
    </row>
    <row r="250" spans="1:8" x14ac:dyDescent="0.25">
      <c r="A250" s="1">
        <v>246</v>
      </c>
      <c r="B250" s="2" t="s">
        <v>13</v>
      </c>
      <c r="C250" s="2" t="s">
        <v>22</v>
      </c>
      <c r="D250" s="14">
        <v>43767</v>
      </c>
      <c r="E250" s="10">
        <v>8</v>
      </c>
      <c r="F250" s="21"/>
      <c r="G250" s="10" t="s">
        <v>114</v>
      </c>
      <c r="H250" s="11"/>
    </row>
    <row r="251" spans="1:8" x14ac:dyDescent="0.25">
      <c r="A251" s="1">
        <v>247</v>
      </c>
      <c r="B251" s="2" t="s">
        <v>13</v>
      </c>
      <c r="C251" s="2" t="s">
        <v>22</v>
      </c>
      <c r="D251" s="14">
        <v>43775</v>
      </c>
      <c r="E251" s="10">
        <v>2</v>
      </c>
      <c r="F251" s="21"/>
      <c r="G251" s="10" t="s">
        <v>114</v>
      </c>
      <c r="H251" s="11"/>
    </row>
    <row r="252" spans="1:8" x14ac:dyDescent="0.25">
      <c r="A252" s="1">
        <v>248</v>
      </c>
      <c r="B252" s="2" t="s">
        <v>13</v>
      </c>
      <c r="C252" s="2" t="s">
        <v>22</v>
      </c>
      <c r="D252" s="14">
        <v>43775</v>
      </c>
      <c r="E252" s="10">
        <v>9</v>
      </c>
      <c r="F252" s="21"/>
      <c r="G252" s="10" t="s">
        <v>114</v>
      </c>
      <c r="H252" s="11"/>
    </row>
    <row r="253" spans="1:8" x14ac:dyDescent="0.25">
      <c r="A253" s="1">
        <v>249</v>
      </c>
      <c r="B253" s="2" t="s">
        <v>13</v>
      </c>
      <c r="C253" s="2" t="s">
        <v>22</v>
      </c>
      <c r="D253" s="14">
        <v>43807</v>
      </c>
      <c r="E253" s="10">
        <v>1</v>
      </c>
      <c r="F253" s="21"/>
      <c r="G253" s="10" t="s">
        <v>114</v>
      </c>
      <c r="H253" s="11"/>
    </row>
    <row r="254" spans="1:8" x14ac:dyDescent="0.25">
      <c r="A254" s="1">
        <v>250</v>
      </c>
      <c r="B254" s="2" t="s">
        <v>13</v>
      </c>
      <c r="C254" s="2" t="s">
        <v>22</v>
      </c>
      <c r="D254" s="14">
        <v>43851</v>
      </c>
      <c r="E254" s="10">
        <v>2</v>
      </c>
      <c r="F254" s="21"/>
      <c r="G254" s="10" t="s">
        <v>114</v>
      </c>
      <c r="H254" s="11"/>
    </row>
    <row r="255" spans="1:8" x14ac:dyDescent="0.25">
      <c r="A255" s="1">
        <v>251</v>
      </c>
      <c r="B255" s="2" t="s">
        <v>13</v>
      </c>
      <c r="C255" s="2" t="s">
        <v>22</v>
      </c>
      <c r="D255" s="14">
        <v>43851</v>
      </c>
      <c r="E255" s="10">
        <v>2</v>
      </c>
      <c r="F255" s="21"/>
      <c r="G255" s="10" t="s">
        <v>114</v>
      </c>
      <c r="H255" s="11"/>
    </row>
  </sheetData>
  <autoFilter ref="A4:H255" xr:uid="{615176E1-55CB-4019-A579-C17B02EC0C2F}">
    <sortState xmlns:xlrd2="http://schemas.microsoft.com/office/spreadsheetml/2017/richdata2" ref="A5:H255">
      <sortCondition ref="A4:A25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59A5-AC1C-4EC5-9539-234E4B4F7717}">
  <dimension ref="A2:H107"/>
  <sheetViews>
    <sheetView workbookViewId="0">
      <pane ySplit="4" topLeftCell="A5" activePane="bottomLeft" state="frozen"/>
      <selection pane="bottomLeft" activeCell="G18" sqref="G18"/>
    </sheetView>
  </sheetViews>
  <sheetFormatPr defaultRowHeight="15" x14ac:dyDescent="0.25"/>
  <cols>
    <col min="1" max="1" width="4.140625" customWidth="1"/>
    <col min="2" max="2" width="26.5703125" customWidth="1"/>
    <col min="3" max="3" width="24" customWidth="1"/>
    <col min="4" max="4" width="10.42578125" customWidth="1"/>
    <col min="5" max="5" width="4.7109375" style="9" customWidth="1"/>
    <col min="6" max="6" width="9.140625" style="9"/>
    <col min="7" max="7" width="10" style="9" customWidth="1"/>
    <col min="8" max="8" width="10.140625" style="9" customWidth="1"/>
  </cols>
  <sheetData>
    <row r="2" spans="1:8" ht="18.75" x14ac:dyDescent="0.3">
      <c r="C2" s="42" t="s">
        <v>249</v>
      </c>
    </row>
    <row r="3" spans="1:8" ht="15.75" thickBot="1" x14ac:dyDescent="0.3"/>
    <row r="4" spans="1:8" ht="60.75" thickBot="1" x14ac:dyDescent="0.3">
      <c r="A4" s="6" t="s">
        <v>7</v>
      </c>
      <c r="B4" s="7" t="s">
        <v>2</v>
      </c>
      <c r="C4" s="7" t="s">
        <v>0</v>
      </c>
      <c r="D4" s="7" t="s">
        <v>1</v>
      </c>
      <c r="E4" s="7" t="s">
        <v>3</v>
      </c>
      <c r="F4" s="7" t="s">
        <v>4</v>
      </c>
      <c r="G4" s="7" t="s">
        <v>5</v>
      </c>
      <c r="H4" s="8" t="s">
        <v>6</v>
      </c>
    </row>
    <row r="5" spans="1:8" x14ac:dyDescent="0.25">
      <c r="A5" s="16">
        <v>1</v>
      </c>
      <c r="B5" s="17" t="s">
        <v>108</v>
      </c>
      <c r="C5" s="17" t="s">
        <v>250</v>
      </c>
      <c r="D5" s="18">
        <v>43800</v>
      </c>
      <c r="E5" s="19">
        <v>1</v>
      </c>
      <c r="F5" s="23"/>
      <c r="G5" s="19" t="s">
        <v>113</v>
      </c>
      <c r="H5" s="20"/>
    </row>
    <row r="6" spans="1:8" x14ac:dyDescent="0.25">
      <c r="A6" s="1">
        <v>2</v>
      </c>
      <c r="B6" s="5" t="s">
        <v>108</v>
      </c>
      <c r="C6" s="2" t="s">
        <v>251</v>
      </c>
      <c r="D6" s="14">
        <v>43845</v>
      </c>
      <c r="E6" s="10">
        <v>9</v>
      </c>
      <c r="F6" s="21"/>
      <c r="G6" s="10" t="s">
        <v>12</v>
      </c>
      <c r="H6" s="11"/>
    </row>
    <row r="7" spans="1:8" x14ac:dyDescent="0.25">
      <c r="A7" s="1">
        <v>3</v>
      </c>
      <c r="B7" s="5" t="s">
        <v>108</v>
      </c>
      <c r="C7" s="2" t="s">
        <v>252</v>
      </c>
      <c r="D7" s="14">
        <v>43803</v>
      </c>
      <c r="E7" s="10">
        <v>2</v>
      </c>
      <c r="F7" s="21"/>
      <c r="G7" s="10" t="s">
        <v>113</v>
      </c>
      <c r="H7" s="11"/>
    </row>
    <row r="8" spans="1:8" x14ac:dyDescent="0.25">
      <c r="A8" s="1">
        <v>4</v>
      </c>
      <c r="B8" s="5" t="s">
        <v>108</v>
      </c>
      <c r="C8" s="2" t="s">
        <v>253</v>
      </c>
      <c r="D8" s="14">
        <v>43783</v>
      </c>
      <c r="E8" s="10">
        <v>1</v>
      </c>
      <c r="F8" s="21"/>
      <c r="G8" s="10" t="s">
        <v>113</v>
      </c>
      <c r="H8" s="11"/>
    </row>
    <row r="9" spans="1:8" x14ac:dyDescent="0.25">
      <c r="A9" s="1">
        <v>5</v>
      </c>
      <c r="B9" s="5" t="s">
        <v>108</v>
      </c>
      <c r="C9" s="2" t="s">
        <v>111</v>
      </c>
      <c r="D9" s="14">
        <v>43790</v>
      </c>
      <c r="E9" s="10">
        <v>2</v>
      </c>
      <c r="F9" s="21"/>
      <c r="G9" s="10" t="s">
        <v>113</v>
      </c>
      <c r="H9" s="11"/>
    </row>
    <row r="10" spans="1:8" x14ac:dyDescent="0.25">
      <c r="A10" s="1">
        <v>6</v>
      </c>
      <c r="B10" s="5" t="s">
        <v>64</v>
      </c>
      <c r="C10" s="2" t="s">
        <v>254</v>
      </c>
      <c r="D10" s="14">
        <v>43747</v>
      </c>
      <c r="E10" s="10">
        <v>5</v>
      </c>
      <c r="F10" s="21" t="s">
        <v>255</v>
      </c>
      <c r="G10" s="10" t="s">
        <v>113</v>
      </c>
      <c r="H10" s="11" t="s">
        <v>256</v>
      </c>
    </row>
    <row r="11" spans="1:8" x14ac:dyDescent="0.25">
      <c r="A11" s="1">
        <v>7</v>
      </c>
      <c r="B11" s="5" t="s">
        <v>64</v>
      </c>
      <c r="C11" s="2" t="s">
        <v>140</v>
      </c>
      <c r="D11" s="14">
        <v>43755</v>
      </c>
      <c r="E11" s="10">
        <v>5</v>
      </c>
      <c r="F11" s="21" t="s">
        <v>257</v>
      </c>
      <c r="G11" s="10" t="s">
        <v>113</v>
      </c>
      <c r="H11" s="11" t="s">
        <v>192</v>
      </c>
    </row>
    <row r="12" spans="1:8" x14ac:dyDescent="0.25">
      <c r="A12" s="1">
        <v>8</v>
      </c>
      <c r="B12" s="5" t="s">
        <v>64</v>
      </c>
      <c r="C12" s="2" t="s">
        <v>22</v>
      </c>
      <c r="D12" s="14">
        <v>43755</v>
      </c>
      <c r="E12" s="10">
        <v>3</v>
      </c>
      <c r="F12" s="21" t="s">
        <v>258</v>
      </c>
      <c r="G12" s="10" t="s">
        <v>114</v>
      </c>
      <c r="H12" s="11"/>
    </row>
    <row r="13" spans="1:8" x14ac:dyDescent="0.25">
      <c r="A13" s="1">
        <v>9</v>
      </c>
      <c r="B13" s="5" t="s">
        <v>64</v>
      </c>
      <c r="C13" s="2" t="s">
        <v>22</v>
      </c>
      <c r="D13" s="14">
        <v>43521</v>
      </c>
      <c r="E13" s="10">
        <v>2</v>
      </c>
      <c r="F13" s="21"/>
      <c r="G13" s="10" t="s">
        <v>114</v>
      </c>
      <c r="H13" s="11"/>
    </row>
    <row r="14" spans="1:8" x14ac:dyDescent="0.25">
      <c r="A14" s="1">
        <v>10</v>
      </c>
      <c r="B14" s="5" t="s">
        <v>64</v>
      </c>
      <c r="C14" s="2" t="s">
        <v>22</v>
      </c>
      <c r="D14" s="14">
        <v>43522</v>
      </c>
      <c r="E14" s="10">
        <v>1</v>
      </c>
      <c r="F14" s="21"/>
      <c r="G14" s="10" t="s">
        <v>114</v>
      </c>
      <c r="H14" s="11"/>
    </row>
    <row r="15" spans="1:8" x14ac:dyDescent="0.25">
      <c r="A15" s="1">
        <v>11</v>
      </c>
      <c r="B15" s="5" t="s">
        <v>68</v>
      </c>
      <c r="C15" s="2" t="s">
        <v>259</v>
      </c>
      <c r="D15" s="14">
        <v>43750</v>
      </c>
      <c r="E15" s="10">
        <v>6</v>
      </c>
      <c r="F15" s="21"/>
      <c r="G15" s="10" t="s">
        <v>12</v>
      </c>
      <c r="H15" s="11"/>
    </row>
    <row r="16" spans="1:8" x14ac:dyDescent="0.25">
      <c r="A16" s="1">
        <v>12</v>
      </c>
      <c r="B16" s="5" t="s">
        <v>68</v>
      </c>
      <c r="C16" s="2" t="s">
        <v>260</v>
      </c>
      <c r="D16" s="14">
        <v>43826</v>
      </c>
      <c r="E16" s="10">
        <v>6</v>
      </c>
      <c r="F16" s="21"/>
      <c r="G16" s="10" t="s">
        <v>12</v>
      </c>
      <c r="H16" s="11"/>
    </row>
    <row r="17" spans="1:8" x14ac:dyDescent="0.25">
      <c r="A17" s="1">
        <v>13</v>
      </c>
      <c r="B17" s="5" t="s">
        <v>68</v>
      </c>
      <c r="C17" s="2" t="s">
        <v>261</v>
      </c>
      <c r="D17" s="14">
        <v>43833</v>
      </c>
      <c r="E17" s="10">
        <v>6</v>
      </c>
      <c r="F17" s="21"/>
      <c r="G17" s="10" t="s">
        <v>12</v>
      </c>
      <c r="H17" s="11"/>
    </row>
    <row r="18" spans="1:8" x14ac:dyDescent="0.25">
      <c r="A18" s="1">
        <v>14</v>
      </c>
      <c r="B18" s="5" t="s">
        <v>68</v>
      </c>
      <c r="C18" s="2" t="s">
        <v>72</v>
      </c>
      <c r="D18" s="14">
        <v>43841</v>
      </c>
      <c r="E18" s="10">
        <v>5</v>
      </c>
      <c r="F18" s="21"/>
      <c r="G18" s="10" t="s">
        <v>113</v>
      </c>
      <c r="H18" s="11"/>
    </row>
    <row r="19" spans="1:8" x14ac:dyDescent="0.25">
      <c r="A19" s="1">
        <v>15</v>
      </c>
      <c r="B19" s="5" t="s">
        <v>73</v>
      </c>
      <c r="C19" s="2" t="s">
        <v>262</v>
      </c>
      <c r="D19" s="14">
        <v>43768</v>
      </c>
      <c r="E19" s="10">
        <v>2</v>
      </c>
      <c r="F19" s="21"/>
      <c r="G19" s="10" t="s">
        <v>113</v>
      </c>
      <c r="H19" s="11"/>
    </row>
    <row r="20" spans="1:8" x14ac:dyDescent="0.25">
      <c r="A20" s="1">
        <v>16</v>
      </c>
      <c r="B20" s="5" t="s">
        <v>73</v>
      </c>
      <c r="C20" s="2" t="s">
        <v>164</v>
      </c>
      <c r="D20" s="14">
        <v>43748</v>
      </c>
      <c r="E20" s="10">
        <v>3</v>
      </c>
      <c r="F20" s="21" t="s">
        <v>263</v>
      </c>
      <c r="G20" s="10" t="s">
        <v>113</v>
      </c>
      <c r="H20" s="11" t="s">
        <v>116</v>
      </c>
    </row>
    <row r="21" spans="1:8" x14ac:dyDescent="0.25">
      <c r="A21" s="1">
        <v>17</v>
      </c>
      <c r="B21" s="5" t="s">
        <v>73</v>
      </c>
      <c r="C21" s="2" t="s">
        <v>264</v>
      </c>
      <c r="D21" s="14">
        <v>43825</v>
      </c>
      <c r="E21" s="10">
        <v>5</v>
      </c>
      <c r="F21" s="21"/>
      <c r="G21" s="10" t="s">
        <v>113</v>
      </c>
      <c r="H21" s="11"/>
    </row>
    <row r="22" spans="1:8" x14ac:dyDescent="0.25">
      <c r="A22" s="1">
        <v>18</v>
      </c>
      <c r="B22" s="5" t="s">
        <v>73</v>
      </c>
      <c r="C22" s="2" t="s">
        <v>78</v>
      </c>
      <c r="D22" s="14">
        <v>43800</v>
      </c>
      <c r="E22" s="10">
        <v>2</v>
      </c>
      <c r="F22" s="21"/>
      <c r="G22" s="10" t="s">
        <v>113</v>
      </c>
      <c r="H22" s="11"/>
    </row>
    <row r="23" spans="1:8" x14ac:dyDescent="0.25">
      <c r="A23" s="1">
        <v>19</v>
      </c>
      <c r="B23" s="2" t="s">
        <v>73</v>
      </c>
      <c r="C23" s="2" t="s">
        <v>78</v>
      </c>
      <c r="D23" s="14">
        <v>43855</v>
      </c>
      <c r="E23" s="10">
        <v>3</v>
      </c>
      <c r="F23" s="21"/>
      <c r="G23" s="10" t="s">
        <v>113</v>
      </c>
      <c r="H23" s="11"/>
    </row>
    <row r="24" spans="1:8" x14ac:dyDescent="0.25">
      <c r="A24" s="1">
        <v>20</v>
      </c>
      <c r="B24" s="2" t="s">
        <v>73</v>
      </c>
      <c r="C24" s="2" t="s">
        <v>79</v>
      </c>
      <c r="D24" s="14">
        <v>43750</v>
      </c>
      <c r="E24" s="10">
        <v>3</v>
      </c>
      <c r="F24" s="21"/>
      <c r="G24" s="10" t="s">
        <v>113</v>
      </c>
      <c r="H24" s="11"/>
    </row>
    <row r="25" spans="1:8" x14ac:dyDescent="0.25">
      <c r="A25" s="1">
        <v>21</v>
      </c>
      <c r="B25" s="2" t="s">
        <v>73</v>
      </c>
      <c r="C25" s="2" t="s">
        <v>79</v>
      </c>
      <c r="D25" s="14">
        <v>43817</v>
      </c>
      <c r="E25" s="10">
        <v>2</v>
      </c>
      <c r="F25" s="21"/>
      <c r="G25" s="10" t="s">
        <v>113</v>
      </c>
      <c r="H25" s="11"/>
    </row>
    <row r="26" spans="1:8" x14ac:dyDescent="0.25">
      <c r="A26" s="1">
        <v>22</v>
      </c>
      <c r="B26" s="2" t="s">
        <v>73</v>
      </c>
      <c r="C26" s="2" t="s">
        <v>22</v>
      </c>
      <c r="D26" s="14">
        <v>43800</v>
      </c>
      <c r="E26" s="10">
        <v>1</v>
      </c>
      <c r="F26" s="21"/>
      <c r="G26" s="10" t="s">
        <v>114</v>
      </c>
      <c r="H26" s="11"/>
    </row>
    <row r="27" spans="1:8" x14ac:dyDescent="0.25">
      <c r="A27" s="1">
        <v>23</v>
      </c>
      <c r="B27" s="2" t="s">
        <v>83</v>
      </c>
      <c r="C27" s="2" t="s">
        <v>265</v>
      </c>
      <c r="D27" s="14">
        <v>43830</v>
      </c>
      <c r="E27" s="10">
        <v>4</v>
      </c>
      <c r="F27" s="21"/>
      <c r="G27" s="10" t="s">
        <v>113</v>
      </c>
      <c r="H27" s="11"/>
    </row>
    <row r="28" spans="1:8" x14ac:dyDescent="0.25">
      <c r="A28" s="1">
        <v>24</v>
      </c>
      <c r="B28" s="2" t="s">
        <v>83</v>
      </c>
      <c r="C28" s="2" t="s">
        <v>170</v>
      </c>
      <c r="D28" s="14">
        <v>43830</v>
      </c>
      <c r="E28" s="10">
        <v>3</v>
      </c>
      <c r="F28" s="21"/>
      <c r="G28" s="10" t="s">
        <v>113</v>
      </c>
      <c r="H28" s="11"/>
    </row>
    <row r="29" spans="1:8" x14ac:dyDescent="0.25">
      <c r="A29" s="1">
        <v>25</v>
      </c>
      <c r="B29" s="2" t="s">
        <v>83</v>
      </c>
      <c r="C29" s="2" t="s">
        <v>266</v>
      </c>
      <c r="D29" s="14">
        <v>43849</v>
      </c>
      <c r="E29" s="10">
        <v>2</v>
      </c>
      <c r="F29" s="21"/>
      <c r="G29" s="10" t="s">
        <v>113</v>
      </c>
      <c r="H29" s="11"/>
    </row>
    <row r="30" spans="1:8" x14ac:dyDescent="0.25">
      <c r="A30" s="1">
        <v>26</v>
      </c>
      <c r="B30" s="2" t="s">
        <v>83</v>
      </c>
      <c r="C30" s="2" t="s">
        <v>267</v>
      </c>
      <c r="D30" s="14">
        <v>43852</v>
      </c>
      <c r="E30" s="10">
        <v>3</v>
      </c>
      <c r="F30" s="21"/>
      <c r="G30" s="10" t="s">
        <v>113</v>
      </c>
      <c r="H30" s="11"/>
    </row>
    <row r="31" spans="1:8" x14ac:dyDescent="0.25">
      <c r="A31" s="1">
        <v>27</v>
      </c>
      <c r="B31" s="2" t="s">
        <v>83</v>
      </c>
      <c r="C31" s="2" t="s">
        <v>84</v>
      </c>
      <c r="D31" s="14">
        <v>43796</v>
      </c>
      <c r="E31" s="10">
        <v>5</v>
      </c>
      <c r="F31" s="21"/>
      <c r="G31" s="10" t="s">
        <v>113</v>
      </c>
      <c r="H31" s="11"/>
    </row>
    <row r="32" spans="1:8" x14ac:dyDescent="0.25">
      <c r="A32" s="1">
        <v>28</v>
      </c>
      <c r="B32" s="2" t="s">
        <v>83</v>
      </c>
      <c r="C32" s="2" t="s">
        <v>265</v>
      </c>
      <c r="D32" s="14">
        <v>43812</v>
      </c>
      <c r="E32" s="10">
        <v>2</v>
      </c>
      <c r="F32" s="21"/>
      <c r="G32" s="10" t="s">
        <v>113</v>
      </c>
      <c r="H32" s="11"/>
    </row>
    <row r="33" spans="1:8" x14ac:dyDescent="0.25">
      <c r="A33" s="1">
        <v>29</v>
      </c>
      <c r="B33" s="2" t="s">
        <v>83</v>
      </c>
      <c r="C33" s="2" t="s">
        <v>268</v>
      </c>
      <c r="D33" s="14">
        <v>43821</v>
      </c>
      <c r="E33" s="10">
        <v>4</v>
      </c>
      <c r="F33" s="21"/>
      <c r="G33" s="10" t="s">
        <v>113</v>
      </c>
      <c r="H33" s="11"/>
    </row>
    <row r="34" spans="1:8" x14ac:dyDescent="0.25">
      <c r="A34" s="1">
        <v>30</v>
      </c>
      <c r="B34" s="2" t="s">
        <v>83</v>
      </c>
      <c r="C34" s="2" t="s">
        <v>269</v>
      </c>
      <c r="D34" s="14">
        <v>43821</v>
      </c>
      <c r="E34" s="10">
        <v>5</v>
      </c>
      <c r="F34" s="21" t="s">
        <v>270</v>
      </c>
      <c r="G34" s="10" t="s">
        <v>113</v>
      </c>
      <c r="H34" s="11"/>
    </row>
    <row r="35" spans="1:8" x14ac:dyDescent="0.25">
      <c r="A35" s="1">
        <v>31</v>
      </c>
      <c r="B35" s="2" t="s">
        <v>95</v>
      </c>
      <c r="C35" s="2" t="s">
        <v>94</v>
      </c>
      <c r="D35" s="14">
        <v>43725</v>
      </c>
      <c r="E35" s="10">
        <v>4</v>
      </c>
      <c r="F35" s="21"/>
      <c r="G35" s="10" t="s">
        <v>113</v>
      </c>
      <c r="H35" s="11"/>
    </row>
    <row r="36" spans="1:8" x14ac:dyDescent="0.25">
      <c r="A36" s="1">
        <v>32</v>
      </c>
      <c r="B36" s="2" t="s">
        <v>95</v>
      </c>
      <c r="C36" s="2" t="s">
        <v>271</v>
      </c>
      <c r="D36" s="14">
        <v>43836</v>
      </c>
      <c r="E36" s="10">
        <v>3</v>
      </c>
      <c r="F36" s="21"/>
      <c r="G36" s="10" t="s">
        <v>113</v>
      </c>
      <c r="H36" s="11"/>
    </row>
    <row r="37" spans="1:8" x14ac:dyDescent="0.25">
      <c r="A37" s="1">
        <v>33</v>
      </c>
      <c r="B37" s="2" t="s">
        <v>95</v>
      </c>
      <c r="C37" s="2" t="s">
        <v>271</v>
      </c>
      <c r="D37" s="14">
        <v>43840</v>
      </c>
      <c r="E37" s="10">
        <v>4</v>
      </c>
      <c r="F37" s="21"/>
      <c r="G37" s="10" t="s">
        <v>113</v>
      </c>
      <c r="H37" s="11"/>
    </row>
    <row r="38" spans="1:8" x14ac:dyDescent="0.25">
      <c r="A38" s="1">
        <v>34</v>
      </c>
      <c r="B38" s="2" t="s">
        <v>183</v>
      </c>
      <c r="C38" s="2" t="s">
        <v>184</v>
      </c>
      <c r="D38" s="14">
        <v>43707</v>
      </c>
      <c r="E38" s="10">
        <v>1</v>
      </c>
      <c r="F38" s="21"/>
      <c r="G38" s="10" t="s">
        <v>113</v>
      </c>
      <c r="H38" s="11"/>
    </row>
    <row r="39" spans="1:8" x14ac:dyDescent="0.25">
      <c r="A39" s="1">
        <v>35</v>
      </c>
      <c r="B39" s="2" t="s">
        <v>183</v>
      </c>
      <c r="C39" s="2" t="s">
        <v>189</v>
      </c>
      <c r="D39" s="14">
        <v>43832</v>
      </c>
      <c r="E39" s="10">
        <v>4</v>
      </c>
      <c r="F39" s="21"/>
      <c r="G39" s="10" t="s">
        <v>113</v>
      </c>
      <c r="H39" s="11"/>
    </row>
    <row r="40" spans="1:8" x14ac:dyDescent="0.25">
      <c r="A40" s="1">
        <v>36</v>
      </c>
      <c r="B40" s="2" t="s">
        <v>97</v>
      </c>
      <c r="C40" s="2" t="s">
        <v>200</v>
      </c>
      <c r="D40" s="14">
        <v>43780</v>
      </c>
      <c r="E40" s="10">
        <v>2</v>
      </c>
      <c r="F40" s="21"/>
      <c r="G40" s="10" t="s">
        <v>113</v>
      </c>
      <c r="H40" s="11"/>
    </row>
    <row r="41" spans="1:8" x14ac:dyDescent="0.25">
      <c r="A41" s="1">
        <v>37</v>
      </c>
      <c r="B41" s="2" t="s">
        <v>97</v>
      </c>
      <c r="C41" s="2" t="s">
        <v>272</v>
      </c>
      <c r="D41" s="14">
        <v>43784</v>
      </c>
      <c r="E41" s="10">
        <v>3</v>
      </c>
      <c r="F41" s="21"/>
      <c r="G41" s="10" t="s">
        <v>113</v>
      </c>
      <c r="H41" s="11"/>
    </row>
    <row r="42" spans="1:8" x14ac:dyDescent="0.25">
      <c r="A42" s="1">
        <v>38</v>
      </c>
      <c r="B42" s="2" t="s">
        <v>97</v>
      </c>
      <c r="C42" s="2" t="s">
        <v>273</v>
      </c>
      <c r="D42" s="14">
        <v>43796</v>
      </c>
      <c r="E42" s="10">
        <v>4</v>
      </c>
      <c r="F42" s="21"/>
      <c r="G42" s="10" t="s">
        <v>113</v>
      </c>
      <c r="H42" s="11"/>
    </row>
    <row r="43" spans="1:8" x14ac:dyDescent="0.25">
      <c r="A43" s="1">
        <v>39</v>
      </c>
      <c r="B43" s="2" t="s">
        <v>97</v>
      </c>
      <c r="C43" s="2" t="s">
        <v>197</v>
      </c>
      <c r="D43" s="14">
        <v>43847</v>
      </c>
      <c r="E43" s="10">
        <v>1</v>
      </c>
      <c r="F43" s="21"/>
      <c r="G43" s="10" t="s">
        <v>113</v>
      </c>
      <c r="H43" s="11"/>
    </row>
    <row r="44" spans="1:8" x14ac:dyDescent="0.25">
      <c r="A44" s="1">
        <v>40</v>
      </c>
      <c r="B44" s="2" t="s">
        <v>97</v>
      </c>
      <c r="C44" s="2" t="s">
        <v>198</v>
      </c>
      <c r="D44" s="14">
        <v>43850</v>
      </c>
      <c r="E44" s="10">
        <v>6</v>
      </c>
      <c r="F44" s="21"/>
      <c r="G44" s="10" t="s">
        <v>12</v>
      </c>
      <c r="H44" s="11"/>
    </row>
    <row r="45" spans="1:8" x14ac:dyDescent="0.25">
      <c r="A45" s="1">
        <v>41</v>
      </c>
      <c r="B45" s="2" t="s">
        <v>97</v>
      </c>
      <c r="C45" s="2" t="s">
        <v>205</v>
      </c>
      <c r="D45" s="14">
        <v>43861</v>
      </c>
      <c r="E45" s="10">
        <v>2</v>
      </c>
      <c r="F45" s="21"/>
      <c r="G45" s="10" t="s">
        <v>113</v>
      </c>
      <c r="H45" s="11"/>
    </row>
    <row r="46" spans="1:8" x14ac:dyDescent="0.25">
      <c r="A46" s="1">
        <v>42</v>
      </c>
      <c r="B46" s="2" t="s">
        <v>58</v>
      </c>
      <c r="C46" s="2" t="s">
        <v>59</v>
      </c>
      <c r="D46" s="14">
        <v>43776</v>
      </c>
      <c r="E46" s="10">
        <v>5</v>
      </c>
      <c r="F46" s="21"/>
      <c r="G46" s="10" t="s">
        <v>113</v>
      </c>
      <c r="H46" s="11"/>
    </row>
    <row r="47" spans="1:8" x14ac:dyDescent="0.25">
      <c r="A47" s="1">
        <v>43</v>
      </c>
      <c r="B47" s="2" t="s">
        <v>58</v>
      </c>
      <c r="C47" s="2" t="s">
        <v>274</v>
      </c>
      <c r="D47" s="14">
        <v>43835</v>
      </c>
      <c r="E47" s="10">
        <v>5</v>
      </c>
      <c r="F47" s="21"/>
      <c r="G47" s="10" t="s">
        <v>113</v>
      </c>
      <c r="H47" s="11"/>
    </row>
    <row r="48" spans="1:8" x14ac:dyDescent="0.25">
      <c r="A48" s="1">
        <v>44</v>
      </c>
      <c r="B48" s="2" t="s">
        <v>58</v>
      </c>
      <c r="C48" s="2" t="s">
        <v>274</v>
      </c>
      <c r="D48" s="14">
        <v>43835</v>
      </c>
      <c r="E48" s="10">
        <v>6</v>
      </c>
      <c r="F48" s="21"/>
      <c r="G48" s="10" t="s">
        <v>12</v>
      </c>
      <c r="H48" s="11"/>
    </row>
    <row r="49" spans="1:8" x14ac:dyDescent="0.25">
      <c r="A49" s="1">
        <v>45</v>
      </c>
      <c r="B49" s="2" t="s">
        <v>58</v>
      </c>
      <c r="C49" s="2" t="s">
        <v>274</v>
      </c>
      <c r="D49" s="14">
        <v>43836</v>
      </c>
      <c r="E49" s="10">
        <v>4</v>
      </c>
      <c r="F49" s="21"/>
      <c r="G49" s="10" t="s">
        <v>113</v>
      </c>
      <c r="H49" s="11"/>
    </row>
    <row r="50" spans="1:8" x14ac:dyDescent="0.25">
      <c r="A50" s="1">
        <v>46</v>
      </c>
      <c r="B50" s="2" t="s">
        <v>58</v>
      </c>
      <c r="C50" s="2" t="s">
        <v>275</v>
      </c>
      <c r="D50" s="14">
        <v>43836</v>
      </c>
      <c r="E50" s="10">
        <v>4</v>
      </c>
      <c r="F50" s="21"/>
      <c r="G50" s="10" t="s">
        <v>113</v>
      </c>
      <c r="H50" s="11"/>
    </row>
    <row r="51" spans="1:8" x14ac:dyDescent="0.25">
      <c r="A51" s="1">
        <v>47</v>
      </c>
      <c r="B51" s="2" t="s">
        <v>58</v>
      </c>
      <c r="C51" s="2" t="s">
        <v>274</v>
      </c>
      <c r="D51" s="14">
        <v>43839</v>
      </c>
      <c r="E51" s="10">
        <v>5</v>
      </c>
      <c r="F51" s="21"/>
      <c r="G51" s="10" t="s">
        <v>113</v>
      </c>
      <c r="H51" s="11"/>
    </row>
    <row r="52" spans="1:8" x14ac:dyDescent="0.25">
      <c r="A52" s="1">
        <v>48</v>
      </c>
      <c r="B52" s="2" t="s">
        <v>58</v>
      </c>
      <c r="C52" s="2" t="s">
        <v>59</v>
      </c>
      <c r="D52" s="14">
        <v>43788</v>
      </c>
      <c r="E52" s="10">
        <v>2</v>
      </c>
      <c r="F52" s="21"/>
      <c r="G52" s="10" t="s">
        <v>113</v>
      </c>
      <c r="H52" s="11"/>
    </row>
    <row r="53" spans="1:8" x14ac:dyDescent="0.25">
      <c r="A53" s="1">
        <v>49</v>
      </c>
      <c r="B53" s="2" t="s">
        <v>58</v>
      </c>
      <c r="C53" s="2" t="s">
        <v>61</v>
      </c>
      <c r="D53" s="14">
        <v>43729</v>
      </c>
      <c r="E53" s="10">
        <v>4</v>
      </c>
      <c r="F53" s="21"/>
      <c r="G53" s="10" t="s">
        <v>113</v>
      </c>
      <c r="H53" s="11"/>
    </row>
    <row r="54" spans="1:8" x14ac:dyDescent="0.25">
      <c r="A54" s="1">
        <v>50</v>
      </c>
      <c r="B54" s="2" t="s">
        <v>58</v>
      </c>
      <c r="C54" s="2" t="s">
        <v>276</v>
      </c>
      <c r="D54" s="14">
        <v>43839</v>
      </c>
      <c r="E54" s="10">
        <v>3</v>
      </c>
      <c r="F54" s="21"/>
      <c r="G54" s="10" t="s">
        <v>113</v>
      </c>
      <c r="H54" s="11"/>
    </row>
    <row r="55" spans="1:8" x14ac:dyDescent="0.25">
      <c r="A55" s="1">
        <v>51</v>
      </c>
      <c r="B55" s="2" t="s">
        <v>58</v>
      </c>
      <c r="C55" s="2" t="s">
        <v>59</v>
      </c>
      <c r="D55" s="14">
        <v>43763</v>
      </c>
      <c r="E55" s="10">
        <v>3</v>
      </c>
      <c r="F55" s="21"/>
      <c r="G55" s="10" t="s">
        <v>113</v>
      </c>
      <c r="H55" s="11"/>
    </row>
    <row r="56" spans="1:8" x14ac:dyDescent="0.25">
      <c r="A56" s="1">
        <v>52</v>
      </c>
      <c r="B56" s="2" t="s">
        <v>58</v>
      </c>
      <c r="C56" s="2" t="s">
        <v>63</v>
      </c>
      <c r="D56" s="14">
        <v>43834</v>
      </c>
      <c r="E56" s="10">
        <v>1</v>
      </c>
      <c r="F56" s="21"/>
      <c r="G56" s="10" t="s">
        <v>113</v>
      </c>
      <c r="H56" s="11"/>
    </row>
    <row r="57" spans="1:8" x14ac:dyDescent="0.25">
      <c r="A57" s="1">
        <v>53</v>
      </c>
      <c r="B57" s="2" t="s">
        <v>58</v>
      </c>
      <c r="C57" s="2" t="s">
        <v>59</v>
      </c>
      <c r="D57" s="14">
        <v>43802</v>
      </c>
      <c r="E57" s="10">
        <v>1</v>
      </c>
      <c r="F57" s="21"/>
      <c r="G57" s="10" t="s">
        <v>113</v>
      </c>
      <c r="H57" s="11"/>
    </row>
    <row r="58" spans="1:8" x14ac:dyDescent="0.25">
      <c r="A58" s="1">
        <v>54</v>
      </c>
      <c r="B58" s="2" t="s">
        <v>58</v>
      </c>
      <c r="C58" s="2" t="s">
        <v>59</v>
      </c>
      <c r="D58" s="14">
        <v>43760</v>
      </c>
      <c r="E58" s="10">
        <v>2</v>
      </c>
      <c r="F58" s="21"/>
      <c r="G58" s="10" t="s">
        <v>113</v>
      </c>
      <c r="H58" s="11"/>
    </row>
    <row r="59" spans="1:8" x14ac:dyDescent="0.25">
      <c r="A59" s="1">
        <v>55</v>
      </c>
      <c r="B59" s="2" t="s">
        <v>58</v>
      </c>
      <c r="C59" s="2" t="s">
        <v>209</v>
      </c>
      <c r="D59" s="14">
        <v>43836</v>
      </c>
      <c r="E59" s="10">
        <v>1</v>
      </c>
      <c r="F59" s="21"/>
      <c r="G59" s="10" t="s">
        <v>113</v>
      </c>
      <c r="H59" s="11"/>
    </row>
    <row r="60" spans="1:8" x14ac:dyDescent="0.25">
      <c r="A60" s="1">
        <v>56</v>
      </c>
      <c r="B60" s="2" t="s">
        <v>58</v>
      </c>
      <c r="C60" s="2" t="s">
        <v>208</v>
      </c>
      <c r="D60" s="14">
        <v>43700</v>
      </c>
      <c r="E60" s="10">
        <v>1</v>
      </c>
      <c r="F60" s="21"/>
      <c r="G60" s="10" t="s">
        <v>113</v>
      </c>
      <c r="H60" s="11"/>
    </row>
    <row r="61" spans="1:8" x14ac:dyDescent="0.25">
      <c r="A61" s="1">
        <v>57</v>
      </c>
      <c r="B61" s="2" t="s">
        <v>58</v>
      </c>
      <c r="C61" s="2" t="s">
        <v>277</v>
      </c>
      <c r="D61" s="14">
        <v>40393</v>
      </c>
      <c r="E61" s="10">
        <v>1</v>
      </c>
      <c r="F61" s="21"/>
      <c r="G61" s="10" t="s">
        <v>113</v>
      </c>
      <c r="H61" s="11"/>
    </row>
    <row r="62" spans="1:8" x14ac:dyDescent="0.25">
      <c r="A62" s="1">
        <v>58</v>
      </c>
      <c r="B62" s="2" t="s">
        <v>58</v>
      </c>
      <c r="C62" s="2" t="s">
        <v>207</v>
      </c>
      <c r="D62" s="14">
        <v>44180</v>
      </c>
      <c r="E62" s="10">
        <v>7</v>
      </c>
      <c r="F62" s="21"/>
      <c r="G62" s="10" t="s">
        <v>12</v>
      </c>
      <c r="H62" s="11"/>
    </row>
    <row r="63" spans="1:8" x14ac:dyDescent="0.25">
      <c r="A63" s="1">
        <v>59</v>
      </c>
      <c r="B63" s="2" t="s">
        <v>58</v>
      </c>
      <c r="C63" s="2" t="s">
        <v>210</v>
      </c>
      <c r="D63" s="14">
        <v>43852</v>
      </c>
      <c r="E63" s="10">
        <v>8</v>
      </c>
      <c r="F63" s="21" t="s">
        <v>278</v>
      </c>
      <c r="G63" s="10" t="s">
        <v>12</v>
      </c>
      <c r="H63" s="11" t="s">
        <v>116</v>
      </c>
    </row>
    <row r="64" spans="1:8" x14ac:dyDescent="0.25">
      <c r="A64" s="1">
        <v>60</v>
      </c>
      <c r="B64" s="2" t="s">
        <v>50</v>
      </c>
      <c r="C64" s="2" t="s">
        <v>279</v>
      </c>
      <c r="D64" s="14">
        <v>43735</v>
      </c>
      <c r="E64" s="10">
        <v>1</v>
      </c>
      <c r="F64" s="21" t="s">
        <v>280</v>
      </c>
      <c r="G64" s="10" t="s">
        <v>113</v>
      </c>
      <c r="H64" s="11" t="s">
        <v>124</v>
      </c>
    </row>
    <row r="65" spans="1:8" x14ac:dyDescent="0.25">
      <c r="A65" s="1">
        <v>61</v>
      </c>
      <c r="B65" s="2" t="s">
        <v>50</v>
      </c>
      <c r="C65" s="2" t="s">
        <v>51</v>
      </c>
      <c r="D65" s="14">
        <v>43737</v>
      </c>
      <c r="E65" s="10">
        <v>3</v>
      </c>
      <c r="F65" s="21" t="s">
        <v>281</v>
      </c>
      <c r="G65" s="10" t="s">
        <v>113</v>
      </c>
      <c r="H65" s="11" t="s">
        <v>124</v>
      </c>
    </row>
    <row r="66" spans="1:8" x14ac:dyDescent="0.25">
      <c r="A66" s="1">
        <v>62</v>
      </c>
      <c r="B66" s="2" t="s">
        <v>50</v>
      </c>
      <c r="C66" s="2" t="s">
        <v>54</v>
      </c>
      <c r="D66" s="14">
        <v>43763</v>
      </c>
      <c r="E66" s="10">
        <v>1</v>
      </c>
      <c r="F66" s="21"/>
      <c r="G66" s="10" t="s">
        <v>113</v>
      </c>
      <c r="H66" s="11"/>
    </row>
    <row r="67" spans="1:8" x14ac:dyDescent="0.25">
      <c r="A67" s="1">
        <v>63</v>
      </c>
      <c r="B67" s="2" t="s">
        <v>50</v>
      </c>
      <c r="C67" s="2" t="s">
        <v>55</v>
      </c>
      <c r="D67" s="14">
        <v>43765</v>
      </c>
      <c r="E67" s="10">
        <v>1</v>
      </c>
      <c r="F67" s="21"/>
      <c r="G67" s="10" t="s">
        <v>113</v>
      </c>
      <c r="H67" s="11"/>
    </row>
    <row r="68" spans="1:8" x14ac:dyDescent="0.25">
      <c r="A68" s="1">
        <v>64</v>
      </c>
      <c r="B68" s="2" t="s">
        <v>50</v>
      </c>
      <c r="C68" s="2" t="s">
        <v>282</v>
      </c>
      <c r="D68" s="14">
        <v>43766</v>
      </c>
      <c r="E68" s="10">
        <v>1</v>
      </c>
      <c r="F68" s="21"/>
      <c r="G68" s="10" t="s">
        <v>113</v>
      </c>
      <c r="H68" s="11"/>
    </row>
    <row r="69" spans="1:8" x14ac:dyDescent="0.25">
      <c r="A69" s="1">
        <v>65</v>
      </c>
      <c r="B69" s="2" t="s">
        <v>50</v>
      </c>
      <c r="C69" s="2" t="s">
        <v>283</v>
      </c>
      <c r="D69" s="14">
        <v>43770</v>
      </c>
      <c r="E69" s="10">
        <v>2</v>
      </c>
      <c r="F69" s="21"/>
      <c r="G69" s="10" t="s">
        <v>113</v>
      </c>
      <c r="H69" s="11"/>
    </row>
    <row r="70" spans="1:8" x14ac:dyDescent="0.25">
      <c r="A70" s="1">
        <v>66</v>
      </c>
      <c r="B70" s="2" t="s">
        <v>212</v>
      </c>
      <c r="C70" s="2" t="s">
        <v>284</v>
      </c>
      <c r="D70" s="14">
        <v>43833</v>
      </c>
      <c r="E70" s="10">
        <v>1</v>
      </c>
      <c r="F70" s="21"/>
      <c r="G70" s="10" t="s">
        <v>113</v>
      </c>
      <c r="H70" s="11"/>
    </row>
    <row r="71" spans="1:8" x14ac:dyDescent="0.25">
      <c r="A71" s="1">
        <v>67</v>
      </c>
      <c r="B71" s="2" t="s">
        <v>212</v>
      </c>
      <c r="C71" s="2" t="s">
        <v>285</v>
      </c>
      <c r="D71" s="14">
        <v>43855</v>
      </c>
      <c r="E71" s="10">
        <v>3</v>
      </c>
      <c r="F71" s="21"/>
      <c r="G71" s="10" t="s">
        <v>113</v>
      </c>
      <c r="H71" s="11"/>
    </row>
    <row r="72" spans="1:8" x14ac:dyDescent="0.25">
      <c r="A72" s="1">
        <v>68</v>
      </c>
      <c r="B72" s="2" t="s">
        <v>20</v>
      </c>
      <c r="C72" s="2" t="s">
        <v>286</v>
      </c>
      <c r="D72" s="14">
        <v>43789</v>
      </c>
      <c r="E72" s="10">
        <v>7</v>
      </c>
      <c r="F72" s="21" t="s">
        <v>287</v>
      </c>
      <c r="G72" s="10" t="s">
        <v>12</v>
      </c>
      <c r="H72" s="11" t="s">
        <v>192</v>
      </c>
    </row>
    <row r="73" spans="1:8" x14ac:dyDescent="0.25">
      <c r="A73" s="1">
        <v>69</v>
      </c>
      <c r="B73" s="2" t="s">
        <v>20</v>
      </c>
      <c r="C73" s="2" t="s">
        <v>288</v>
      </c>
      <c r="D73" s="14">
        <v>43799</v>
      </c>
      <c r="E73" s="10">
        <v>3</v>
      </c>
      <c r="F73" s="21"/>
      <c r="G73" s="10" t="s">
        <v>113</v>
      </c>
      <c r="H73" s="11"/>
    </row>
    <row r="74" spans="1:8" x14ac:dyDescent="0.25">
      <c r="A74" s="1">
        <v>70</v>
      </c>
      <c r="B74" s="2" t="s">
        <v>20</v>
      </c>
      <c r="C74" s="2" t="s">
        <v>289</v>
      </c>
      <c r="D74" s="14">
        <v>43803</v>
      </c>
      <c r="E74" s="10">
        <v>2</v>
      </c>
      <c r="F74" s="21"/>
      <c r="G74" s="10" t="s">
        <v>113</v>
      </c>
      <c r="H74" s="11"/>
    </row>
    <row r="75" spans="1:8" x14ac:dyDescent="0.25">
      <c r="A75" s="1">
        <v>71</v>
      </c>
      <c r="B75" s="2" t="s">
        <v>20</v>
      </c>
      <c r="C75" s="2" t="s">
        <v>149</v>
      </c>
      <c r="D75" s="14">
        <v>43803</v>
      </c>
      <c r="E75" s="10">
        <v>4</v>
      </c>
      <c r="F75" s="21"/>
      <c r="G75" s="10" t="s">
        <v>113</v>
      </c>
      <c r="H75" s="11"/>
    </row>
    <row r="76" spans="1:8" x14ac:dyDescent="0.25">
      <c r="A76" s="1">
        <v>72</v>
      </c>
      <c r="B76" s="2" t="s">
        <v>20</v>
      </c>
      <c r="C76" s="2" t="s">
        <v>74</v>
      </c>
      <c r="D76" s="14">
        <v>43806</v>
      </c>
      <c r="E76" s="10">
        <v>1</v>
      </c>
      <c r="F76" s="21"/>
      <c r="G76" s="10" t="s">
        <v>113</v>
      </c>
      <c r="H76" s="11"/>
    </row>
    <row r="77" spans="1:8" x14ac:dyDescent="0.25">
      <c r="A77" s="1">
        <v>73</v>
      </c>
      <c r="B77" s="2" t="s">
        <v>20</v>
      </c>
      <c r="C77" s="2" t="s">
        <v>290</v>
      </c>
      <c r="D77" s="14">
        <v>43819</v>
      </c>
      <c r="E77" s="10">
        <v>8</v>
      </c>
      <c r="F77" s="21" t="s">
        <v>291</v>
      </c>
      <c r="G77" s="10" t="s">
        <v>12</v>
      </c>
      <c r="H77" s="11" t="s">
        <v>192</v>
      </c>
    </row>
    <row r="78" spans="1:8" x14ac:dyDescent="0.25">
      <c r="A78" s="1">
        <v>74</v>
      </c>
      <c r="B78" s="2" t="s">
        <v>20</v>
      </c>
      <c r="C78" s="2" t="s">
        <v>25</v>
      </c>
      <c r="D78" s="14">
        <v>43820</v>
      </c>
      <c r="E78" s="10">
        <v>1</v>
      </c>
      <c r="F78" s="21"/>
      <c r="G78" s="10" t="s">
        <v>113</v>
      </c>
      <c r="H78" s="11"/>
    </row>
    <row r="79" spans="1:8" x14ac:dyDescent="0.25">
      <c r="A79" s="1">
        <v>75</v>
      </c>
      <c r="B79" s="2" t="s">
        <v>20</v>
      </c>
      <c r="C79" s="2" t="s">
        <v>23</v>
      </c>
      <c r="D79" s="14">
        <v>43474</v>
      </c>
      <c r="E79" s="10">
        <v>6</v>
      </c>
      <c r="F79" s="21"/>
      <c r="G79" s="10" t="s">
        <v>12</v>
      </c>
      <c r="H79" s="11"/>
    </row>
    <row r="80" spans="1:8" x14ac:dyDescent="0.25">
      <c r="A80" s="1">
        <v>76</v>
      </c>
      <c r="B80" s="2" t="s">
        <v>20</v>
      </c>
      <c r="C80" s="2" t="s">
        <v>23</v>
      </c>
      <c r="D80" s="14">
        <v>43486</v>
      </c>
      <c r="E80" s="10">
        <v>2</v>
      </c>
      <c r="F80" s="21"/>
      <c r="G80" s="10" t="s">
        <v>113</v>
      </c>
      <c r="H80" s="11"/>
    </row>
    <row r="81" spans="1:8" x14ac:dyDescent="0.25">
      <c r="A81" s="1">
        <v>77</v>
      </c>
      <c r="B81" s="2" t="s">
        <v>17</v>
      </c>
      <c r="C81" s="2" t="s">
        <v>292</v>
      </c>
      <c r="D81" s="14">
        <v>43721</v>
      </c>
      <c r="E81" s="10">
        <v>1</v>
      </c>
      <c r="F81" s="21"/>
      <c r="G81" s="10" t="s">
        <v>113</v>
      </c>
      <c r="H81" s="11"/>
    </row>
    <row r="82" spans="1:8" x14ac:dyDescent="0.25">
      <c r="A82" s="1">
        <v>78</v>
      </c>
      <c r="B82" s="2" t="s">
        <v>17</v>
      </c>
      <c r="C82" s="2" t="s">
        <v>293</v>
      </c>
      <c r="D82" s="14">
        <v>43803</v>
      </c>
      <c r="E82" s="10">
        <v>1</v>
      </c>
      <c r="F82" s="21"/>
      <c r="G82" s="10" t="s">
        <v>113</v>
      </c>
      <c r="H82" s="11"/>
    </row>
    <row r="83" spans="1:8" x14ac:dyDescent="0.25">
      <c r="A83" s="1">
        <v>79</v>
      </c>
      <c r="B83" s="2" t="s">
        <v>17</v>
      </c>
      <c r="C83" s="2" t="s">
        <v>294</v>
      </c>
      <c r="D83" s="14">
        <v>43814</v>
      </c>
      <c r="E83" s="10">
        <v>0</v>
      </c>
      <c r="F83" s="21"/>
      <c r="G83" s="10" t="s">
        <v>216</v>
      </c>
      <c r="H83" s="11" t="s">
        <v>295</v>
      </c>
    </row>
    <row r="84" spans="1:8" x14ac:dyDescent="0.25">
      <c r="A84" s="1">
        <v>80</v>
      </c>
      <c r="B84" s="2" t="s">
        <v>17</v>
      </c>
      <c r="C84" s="2" t="s">
        <v>296</v>
      </c>
      <c r="D84" s="14">
        <v>43823</v>
      </c>
      <c r="E84" s="10">
        <v>2</v>
      </c>
      <c r="F84" s="21"/>
      <c r="G84" s="10" t="s">
        <v>113</v>
      </c>
      <c r="H84" s="11"/>
    </row>
    <row r="85" spans="1:8" x14ac:dyDescent="0.25">
      <c r="A85" s="1">
        <v>81</v>
      </c>
      <c r="B85" s="2" t="s">
        <v>17</v>
      </c>
      <c r="C85" s="2" t="s">
        <v>292</v>
      </c>
      <c r="D85" s="14">
        <v>43821</v>
      </c>
      <c r="E85" s="10">
        <v>5</v>
      </c>
      <c r="F85" s="21" t="s">
        <v>297</v>
      </c>
      <c r="G85" s="10" t="s">
        <v>113</v>
      </c>
      <c r="H85" s="11"/>
    </row>
    <row r="86" spans="1:8" x14ac:dyDescent="0.25">
      <c r="A86" s="1">
        <v>82</v>
      </c>
      <c r="B86" s="2" t="s">
        <v>17</v>
      </c>
      <c r="C86" s="2" t="s">
        <v>298</v>
      </c>
      <c r="D86" s="14">
        <v>43828</v>
      </c>
      <c r="E86" s="10">
        <v>5</v>
      </c>
      <c r="F86" s="21"/>
      <c r="G86" s="10" t="s">
        <v>113</v>
      </c>
      <c r="H86" s="11"/>
    </row>
    <row r="87" spans="1:8" x14ac:dyDescent="0.25">
      <c r="A87" s="1">
        <v>83</v>
      </c>
      <c r="B87" s="2" t="s">
        <v>17</v>
      </c>
      <c r="C87" s="2" t="s">
        <v>299</v>
      </c>
      <c r="D87" s="14">
        <v>43835</v>
      </c>
      <c r="E87" s="10">
        <v>2</v>
      </c>
      <c r="F87" s="21"/>
      <c r="G87" s="10" t="s">
        <v>113</v>
      </c>
      <c r="H87" s="11"/>
    </row>
    <row r="88" spans="1:8" x14ac:dyDescent="0.25">
      <c r="A88" s="1">
        <v>84</v>
      </c>
      <c r="B88" s="2" t="s">
        <v>17</v>
      </c>
      <c r="C88" s="2" t="s">
        <v>300</v>
      </c>
      <c r="D88" s="14">
        <v>43830</v>
      </c>
      <c r="E88" s="10">
        <v>6</v>
      </c>
      <c r="F88" s="21" t="s">
        <v>301</v>
      </c>
      <c r="G88" s="10" t="s">
        <v>12</v>
      </c>
      <c r="H88" s="11" t="s">
        <v>116</v>
      </c>
    </row>
    <row r="89" spans="1:8" x14ac:dyDescent="0.25">
      <c r="A89" s="1">
        <v>85</v>
      </c>
      <c r="B89" s="2" t="s">
        <v>30</v>
      </c>
      <c r="C89" s="2" t="s">
        <v>302</v>
      </c>
      <c r="D89" s="14">
        <v>43784</v>
      </c>
      <c r="E89" s="10">
        <v>5</v>
      </c>
      <c r="F89" s="21"/>
      <c r="G89" s="10" t="s">
        <v>113</v>
      </c>
      <c r="H89" s="11"/>
    </row>
    <row r="90" spans="1:8" x14ac:dyDescent="0.25">
      <c r="A90" s="1">
        <v>86</v>
      </c>
      <c r="B90" s="2" t="s">
        <v>30</v>
      </c>
      <c r="C90" s="2" t="s">
        <v>37</v>
      </c>
      <c r="D90" s="14">
        <v>43802</v>
      </c>
      <c r="E90" s="10">
        <v>7</v>
      </c>
      <c r="F90" s="21" t="s">
        <v>303</v>
      </c>
      <c r="G90" s="10" t="s">
        <v>12</v>
      </c>
      <c r="H90" s="11" t="s">
        <v>192</v>
      </c>
    </row>
    <row r="91" spans="1:8" x14ac:dyDescent="0.25">
      <c r="A91" s="1">
        <v>87</v>
      </c>
      <c r="B91" s="2" t="s">
        <v>30</v>
      </c>
      <c r="C91" s="2" t="s">
        <v>32</v>
      </c>
      <c r="D91" s="14">
        <v>43804</v>
      </c>
      <c r="E91" s="10">
        <v>5</v>
      </c>
      <c r="F91" s="21" t="s">
        <v>304</v>
      </c>
      <c r="G91" s="10" t="s">
        <v>113</v>
      </c>
      <c r="H91" s="11" t="s">
        <v>192</v>
      </c>
    </row>
    <row r="92" spans="1:8" x14ac:dyDescent="0.25">
      <c r="A92" s="1">
        <v>88</v>
      </c>
      <c r="B92" s="2" t="s">
        <v>30</v>
      </c>
      <c r="C92" s="2" t="s">
        <v>305</v>
      </c>
      <c r="D92" s="14">
        <v>43826</v>
      </c>
      <c r="E92" s="10">
        <v>2</v>
      </c>
      <c r="F92" s="21"/>
      <c r="G92" s="10" t="s">
        <v>113</v>
      </c>
      <c r="H92" s="11"/>
    </row>
    <row r="93" spans="1:8" x14ac:dyDescent="0.25">
      <c r="A93" s="1">
        <v>89</v>
      </c>
      <c r="B93" s="2" t="s">
        <v>30</v>
      </c>
      <c r="C93" s="2" t="s">
        <v>306</v>
      </c>
      <c r="D93" s="14">
        <v>43828</v>
      </c>
      <c r="E93" s="10">
        <v>4</v>
      </c>
      <c r="F93" s="21"/>
      <c r="G93" s="10" t="s">
        <v>113</v>
      </c>
      <c r="H93" s="11"/>
    </row>
    <row r="94" spans="1:8" x14ac:dyDescent="0.25">
      <c r="A94" s="1">
        <v>90</v>
      </c>
      <c r="B94" s="2" t="s">
        <v>30</v>
      </c>
      <c r="C94" s="2" t="s">
        <v>34</v>
      </c>
      <c r="D94" s="14">
        <v>43829</v>
      </c>
      <c r="E94" s="10">
        <v>7</v>
      </c>
      <c r="F94" s="21" t="s">
        <v>307</v>
      </c>
      <c r="G94" s="10" t="s">
        <v>12</v>
      </c>
      <c r="H94" s="11" t="s">
        <v>116</v>
      </c>
    </row>
    <row r="95" spans="1:8" x14ac:dyDescent="0.25">
      <c r="A95" s="1">
        <v>91</v>
      </c>
      <c r="B95" s="2" t="s">
        <v>30</v>
      </c>
      <c r="C95" s="2" t="s">
        <v>308</v>
      </c>
      <c r="D95" s="14">
        <v>43830</v>
      </c>
      <c r="E95" s="10">
        <v>4</v>
      </c>
      <c r="F95" s="21"/>
      <c r="G95" s="10" t="s">
        <v>113</v>
      </c>
      <c r="H95" s="11"/>
    </row>
    <row r="96" spans="1:8" x14ac:dyDescent="0.25">
      <c r="A96" s="1">
        <v>92</v>
      </c>
      <c r="B96" s="2" t="s">
        <v>215</v>
      </c>
      <c r="C96" s="2" t="s">
        <v>22</v>
      </c>
      <c r="D96" s="14">
        <v>43884</v>
      </c>
      <c r="E96" s="10" t="s">
        <v>216</v>
      </c>
      <c r="F96" s="21"/>
      <c r="G96" s="10" t="s">
        <v>114</v>
      </c>
      <c r="H96" s="11" t="s">
        <v>217</v>
      </c>
    </row>
    <row r="97" spans="1:8" x14ac:dyDescent="0.25">
      <c r="A97" s="1">
        <v>93</v>
      </c>
      <c r="B97" s="2" t="s">
        <v>215</v>
      </c>
      <c r="C97" s="2" t="s">
        <v>22</v>
      </c>
      <c r="D97" s="14">
        <v>43884</v>
      </c>
      <c r="E97" s="10">
        <v>7</v>
      </c>
      <c r="F97" s="21"/>
      <c r="G97" s="10" t="s">
        <v>114</v>
      </c>
      <c r="H97" s="11" t="s">
        <v>217</v>
      </c>
    </row>
    <row r="98" spans="1:8" x14ac:dyDescent="0.25">
      <c r="A98" s="1">
        <v>94</v>
      </c>
      <c r="B98" s="2" t="s">
        <v>218</v>
      </c>
      <c r="C98" s="2" t="s">
        <v>309</v>
      </c>
      <c r="D98" s="14">
        <v>43828</v>
      </c>
      <c r="E98" s="10">
        <v>4</v>
      </c>
      <c r="F98" s="21"/>
      <c r="G98" s="10" t="s">
        <v>113</v>
      </c>
      <c r="H98" s="11"/>
    </row>
    <row r="99" spans="1:8" x14ac:dyDescent="0.25">
      <c r="A99" s="1">
        <v>95</v>
      </c>
      <c r="B99" s="2" t="s">
        <v>218</v>
      </c>
      <c r="C99" s="2" t="s">
        <v>227</v>
      </c>
      <c r="D99" s="14">
        <v>43856</v>
      </c>
      <c r="E99" s="10">
        <v>3</v>
      </c>
      <c r="F99" s="21"/>
      <c r="G99" s="10" t="s">
        <v>113</v>
      </c>
      <c r="H99" s="11"/>
    </row>
    <row r="100" spans="1:8" x14ac:dyDescent="0.25">
      <c r="A100" s="1">
        <v>96</v>
      </c>
      <c r="B100" s="2" t="s">
        <v>13</v>
      </c>
      <c r="C100" s="2" t="s">
        <v>310</v>
      </c>
      <c r="D100" s="14">
        <v>43754</v>
      </c>
      <c r="E100" s="10">
        <v>2</v>
      </c>
      <c r="F100" s="21"/>
      <c r="G100" s="10" t="s">
        <v>113</v>
      </c>
      <c r="H100" s="11"/>
    </row>
    <row r="101" spans="1:8" x14ac:dyDescent="0.25">
      <c r="A101" s="1">
        <v>97</v>
      </c>
      <c r="B101" s="2" t="s">
        <v>13</v>
      </c>
      <c r="C101" s="2" t="s">
        <v>15</v>
      </c>
      <c r="D101" s="14">
        <v>43755</v>
      </c>
      <c r="E101" s="10">
        <v>2</v>
      </c>
      <c r="F101" s="21"/>
      <c r="G101" s="10" t="s">
        <v>113</v>
      </c>
      <c r="H101" s="11"/>
    </row>
    <row r="102" spans="1:8" x14ac:dyDescent="0.25">
      <c r="A102" s="1">
        <v>98</v>
      </c>
      <c r="B102" s="2" t="s">
        <v>13</v>
      </c>
      <c r="C102" s="2" t="s">
        <v>311</v>
      </c>
      <c r="D102" s="14">
        <v>43766</v>
      </c>
      <c r="E102" s="10">
        <v>6</v>
      </c>
      <c r="F102" s="21" t="s">
        <v>312</v>
      </c>
      <c r="G102" s="10" t="s">
        <v>12</v>
      </c>
      <c r="H102" s="11" t="s">
        <v>116</v>
      </c>
    </row>
    <row r="103" spans="1:8" x14ac:dyDescent="0.25">
      <c r="A103" s="1">
        <v>99</v>
      </c>
      <c r="B103" s="2" t="s">
        <v>13</v>
      </c>
      <c r="C103" s="2" t="s">
        <v>240</v>
      </c>
      <c r="D103" s="14">
        <v>43783</v>
      </c>
      <c r="E103" s="10">
        <v>3</v>
      </c>
      <c r="F103" s="21"/>
      <c r="G103" s="10" t="s">
        <v>113</v>
      </c>
      <c r="H103" s="11"/>
    </row>
    <row r="104" spans="1:8" x14ac:dyDescent="0.25">
      <c r="A104" s="1">
        <v>100</v>
      </c>
      <c r="B104" s="2" t="s">
        <v>13</v>
      </c>
      <c r="C104" s="2" t="s">
        <v>313</v>
      </c>
      <c r="D104" s="14">
        <v>43826</v>
      </c>
      <c r="E104" s="10">
        <v>3</v>
      </c>
      <c r="F104" s="21"/>
      <c r="G104" s="10" t="s">
        <v>113</v>
      </c>
      <c r="H104" s="11"/>
    </row>
    <row r="105" spans="1:8" x14ac:dyDescent="0.25">
      <c r="A105" s="1">
        <v>101</v>
      </c>
      <c r="B105" s="2" t="s">
        <v>13</v>
      </c>
      <c r="C105" s="2" t="s">
        <v>16</v>
      </c>
      <c r="D105" s="14">
        <v>43827</v>
      </c>
      <c r="E105" s="10">
        <v>5</v>
      </c>
      <c r="F105" s="21"/>
      <c r="G105" s="10" t="s">
        <v>113</v>
      </c>
      <c r="H105" s="11"/>
    </row>
    <row r="106" spans="1:8" x14ac:dyDescent="0.25">
      <c r="A106" s="1">
        <v>102</v>
      </c>
      <c r="B106" s="2" t="s">
        <v>13</v>
      </c>
      <c r="C106" s="2" t="s">
        <v>314</v>
      </c>
      <c r="D106" s="14">
        <v>43853</v>
      </c>
      <c r="E106" s="10">
        <v>2</v>
      </c>
      <c r="F106" s="21"/>
      <c r="G106" s="10" t="s">
        <v>113</v>
      </c>
      <c r="H106" s="11"/>
    </row>
    <row r="107" spans="1:8" x14ac:dyDescent="0.25">
      <c r="A107" s="1">
        <v>103</v>
      </c>
      <c r="B107" s="2" t="s">
        <v>13</v>
      </c>
      <c r="C107" s="2" t="s">
        <v>315</v>
      </c>
      <c r="D107" s="14">
        <v>43859</v>
      </c>
      <c r="E107" s="10">
        <v>1</v>
      </c>
      <c r="F107" s="21"/>
      <c r="G107" s="10" t="s">
        <v>113</v>
      </c>
      <c r="H107" s="11"/>
    </row>
  </sheetData>
  <autoFilter ref="A4:H107" xr:uid="{14862618-8D3F-42FE-9A8A-17ED9102DAE9}">
    <sortState xmlns:xlrd2="http://schemas.microsoft.com/office/spreadsheetml/2017/richdata2" ref="A5:H107">
      <sortCondition ref="A4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5A95-7B98-40E5-A46B-F874ED928445}">
  <dimension ref="A2:H230"/>
  <sheetViews>
    <sheetView workbookViewId="0">
      <pane ySplit="4" topLeftCell="A5" activePane="bottomLeft" state="frozen"/>
      <selection pane="bottomLeft" activeCell="F151" sqref="F151"/>
    </sheetView>
  </sheetViews>
  <sheetFormatPr defaultRowHeight="15" x14ac:dyDescent="0.25"/>
  <cols>
    <col min="1" max="1" width="4.140625" customWidth="1"/>
    <col min="2" max="2" width="26.5703125" customWidth="1"/>
    <col min="3" max="3" width="24" customWidth="1"/>
    <col min="4" max="4" width="10.42578125" customWidth="1"/>
    <col min="5" max="5" width="4.7109375" style="9" customWidth="1"/>
    <col min="6" max="6" width="9.140625" style="9"/>
    <col min="7" max="7" width="10" style="9" customWidth="1"/>
    <col min="8" max="8" width="10.140625" style="9" customWidth="1"/>
  </cols>
  <sheetData>
    <row r="2" spans="1:8" ht="18.75" x14ac:dyDescent="0.3">
      <c r="C2" s="42" t="s">
        <v>316</v>
      </c>
    </row>
    <row r="3" spans="1:8" ht="15.75" thickBot="1" x14ac:dyDescent="0.3"/>
    <row r="4" spans="1:8" ht="60.75" thickBot="1" x14ac:dyDescent="0.3">
      <c r="A4" s="6" t="s">
        <v>7</v>
      </c>
      <c r="B4" s="7" t="s">
        <v>2</v>
      </c>
      <c r="C4" s="7" t="s">
        <v>0</v>
      </c>
      <c r="D4" s="7" t="s">
        <v>1</v>
      </c>
      <c r="E4" s="7" t="s">
        <v>3</v>
      </c>
      <c r="F4" s="7" t="s">
        <v>4</v>
      </c>
      <c r="G4" s="7" t="s">
        <v>5</v>
      </c>
      <c r="H4" s="8" t="s">
        <v>6</v>
      </c>
    </row>
    <row r="5" spans="1:8" x14ac:dyDescent="0.25">
      <c r="A5" s="16">
        <v>1</v>
      </c>
      <c r="B5" s="2" t="s">
        <v>20</v>
      </c>
      <c r="C5" s="2" t="s">
        <v>23</v>
      </c>
      <c r="D5" s="14">
        <v>43608</v>
      </c>
      <c r="E5" s="19">
        <v>6</v>
      </c>
      <c r="F5" s="23"/>
      <c r="G5" s="19" t="s">
        <v>12</v>
      </c>
      <c r="H5" s="20"/>
    </row>
    <row r="6" spans="1:8" x14ac:dyDescent="0.25">
      <c r="A6" s="1">
        <v>2</v>
      </c>
      <c r="B6" s="2" t="s">
        <v>20</v>
      </c>
      <c r="C6" s="2" t="s">
        <v>317</v>
      </c>
      <c r="D6" s="14">
        <v>43613</v>
      </c>
      <c r="E6" s="10">
        <v>4</v>
      </c>
      <c r="F6" s="21"/>
      <c r="G6" s="10" t="s">
        <v>113</v>
      </c>
      <c r="H6" s="11"/>
    </row>
    <row r="7" spans="1:8" x14ac:dyDescent="0.25">
      <c r="A7" s="1">
        <v>3</v>
      </c>
      <c r="B7" s="2" t="s">
        <v>20</v>
      </c>
      <c r="C7" t="s">
        <v>24</v>
      </c>
      <c r="D7" s="14">
        <v>43619</v>
      </c>
      <c r="E7" s="10">
        <v>3</v>
      </c>
      <c r="F7" s="21"/>
      <c r="G7" s="10" t="s">
        <v>113</v>
      </c>
      <c r="H7" s="11"/>
    </row>
    <row r="8" spans="1:8" x14ac:dyDescent="0.25">
      <c r="A8" s="1">
        <v>4</v>
      </c>
      <c r="B8" s="2" t="s">
        <v>20</v>
      </c>
      <c r="C8" s="2" t="s">
        <v>26</v>
      </c>
      <c r="D8" s="14">
        <v>43623</v>
      </c>
      <c r="E8" s="10">
        <v>4</v>
      </c>
      <c r="F8" s="21" t="s">
        <v>318</v>
      </c>
      <c r="G8" s="10" t="s">
        <v>113</v>
      </c>
      <c r="H8" s="11" t="s">
        <v>116</v>
      </c>
    </row>
    <row r="9" spans="1:8" x14ac:dyDescent="0.25">
      <c r="A9" s="1">
        <v>5</v>
      </c>
      <c r="B9" s="2" t="s">
        <v>20</v>
      </c>
      <c r="C9" s="2" t="s">
        <v>319</v>
      </c>
      <c r="D9" s="14">
        <v>43633</v>
      </c>
      <c r="E9" s="10">
        <v>1</v>
      </c>
      <c r="F9" s="21"/>
      <c r="G9" s="10" t="s">
        <v>113</v>
      </c>
      <c r="H9" s="11"/>
    </row>
    <row r="10" spans="1:8" x14ac:dyDescent="0.25">
      <c r="A10" s="1">
        <v>6</v>
      </c>
      <c r="B10" s="2" t="s">
        <v>20</v>
      </c>
      <c r="C10" s="2" t="s">
        <v>320</v>
      </c>
      <c r="D10" s="14">
        <v>43639</v>
      </c>
      <c r="E10" s="10">
        <v>3</v>
      </c>
      <c r="F10" s="21"/>
      <c r="G10" s="10" t="s">
        <v>113</v>
      </c>
      <c r="H10" s="11"/>
    </row>
    <row r="11" spans="1:8" x14ac:dyDescent="0.25">
      <c r="A11" s="1">
        <v>7</v>
      </c>
      <c r="B11" s="2" t="s">
        <v>20</v>
      </c>
      <c r="C11" s="2" t="s">
        <v>27</v>
      </c>
      <c r="D11" s="14">
        <v>43644</v>
      </c>
      <c r="E11" s="10">
        <v>5</v>
      </c>
      <c r="F11" s="21"/>
      <c r="G11" s="10" t="s">
        <v>113</v>
      </c>
      <c r="H11" s="11"/>
    </row>
    <row r="12" spans="1:8" x14ac:dyDescent="0.25">
      <c r="A12" s="1">
        <v>8</v>
      </c>
      <c r="B12" s="2" t="s">
        <v>20</v>
      </c>
      <c r="C12" s="2" t="s">
        <v>27</v>
      </c>
      <c r="D12" s="14">
        <v>43668</v>
      </c>
      <c r="E12" s="10">
        <v>2</v>
      </c>
      <c r="F12" s="21"/>
      <c r="G12" s="10" t="s">
        <v>113</v>
      </c>
      <c r="H12" s="11"/>
    </row>
    <row r="13" spans="1:8" x14ac:dyDescent="0.25">
      <c r="A13" s="1">
        <v>9</v>
      </c>
      <c r="B13" s="2" t="s">
        <v>20</v>
      </c>
      <c r="C13" s="2" t="s">
        <v>321</v>
      </c>
      <c r="D13" s="14">
        <v>43678</v>
      </c>
      <c r="E13" s="10">
        <v>3</v>
      </c>
      <c r="F13" s="21"/>
      <c r="G13" s="10" t="s">
        <v>113</v>
      </c>
      <c r="H13" s="11"/>
    </row>
    <row r="14" spans="1:8" x14ac:dyDescent="0.25">
      <c r="A14" s="1">
        <v>10</v>
      </c>
      <c r="B14" s="2" t="s">
        <v>20</v>
      </c>
      <c r="C14" s="2" t="s">
        <v>21</v>
      </c>
      <c r="D14" s="14">
        <v>43687</v>
      </c>
      <c r="E14" s="10">
        <v>2</v>
      </c>
      <c r="F14" s="21"/>
      <c r="G14" s="10" t="s">
        <v>113</v>
      </c>
      <c r="H14" s="11"/>
    </row>
    <row r="15" spans="1:8" x14ac:dyDescent="0.25">
      <c r="A15" s="1">
        <v>11</v>
      </c>
      <c r="B15" s="2" t="s">
        <v>20</v>
      </c>
      <c r="C15" s="2" t="s">
        <v>322</v>
      </c>
      <c r="D15" s="14">
        <v>43700</v>
      </c>
      <c r="E15" s="10">
        <v>1</v>
      </c>
      <c r="F15" s="21"/>
      <c r="G15" s="10" t="s">
        <v>113</v>
      </c>
      <c r="H15" s="11"/>
    </row>
    <row r="16" spans="1:8" x14ac:dyDescent="0.25">
      <c r="A16" s="1">
        <v>12</v>
      </c>
      <c r="B16" s="2" t="s">
        <v>20</v>
      </c>
      <c r="C16" s="2" t="s">
        <v>21</v>
      </c>
      <c r="D16" s="14">
        <v>43719</v>
      </c>
      <c r="E16" s="10">
        <v>6</v>
      </c>
      <c r="F16" s="21"/>
      <c r="G16" s="10" t="s">
        <v>12</v>
      </c>
      <c r="H16" s="11"/>
    </row>
    <row r="17" spans="1:8" x14ac:dyDescent="0.25">
      <c r="A17" s="1">
        <v>13</v>
      </c>
      <c r="B17" s="2" t="s">
        <v>17</v>
      </c>
      <c r="C17" s="2" t="s">
        <v>18</v>
      </c>
      <c r="D17" s="14">
        <v>43603</v>
      </c>
      <c r="E17" s="10">
        <v>1</v>
      </c>
      <c r="F17" s="21"/>
      <c r="G17" s="10" t="s">
        <v>113</v>
      </c>
      <c r="H17" s="11"/>
    </row>
    <row r="18" spans="1:8" x14ac:dyDescent="0.25">
      <c r="A18" s="1">
        <v>14</v>
      </c>
      <c r="B18" s="2" t="s">
        <v>30</v>
      </c>
      <c r="C18" s="2" t="s">
        <v>31</v>
      </c>
      <c r="D18" s="14">
        <v>43605</v>
      </c>
      <c r="E18" s="10">
        <v>1</v>
      </c>
      <c r="F18" s="21"/>
      <c r="G18" s="10" t="s">
        <v>113</v>
      </c>
      <c r="H18" s="11"/>
    </row>
    <row r="19" spans="1:8" x14ac:dyDescent="0.25">
      <c r="A19" s="1">
        <v>15</v>
      </c>
      <c r="B19" s="2" t="s">
        <v>30</v>
      </c>
      <c r="C19" s="2" t="s">
        <v>22</v>
      </c>
      <c r="D19" s="14">
        <v>43661</v>
      </c>
      <c r="E19" s="10">
        <v>3</v>
      </c>
      <c r="F19" s="21"/>
      <c r="G19" s="10" t="s">
        <v>114</v>
      </c>
      <c r="H19" s="11"/>
    </row>
    <row r="20" spans="1:8" x14ac:dyDescent="0.25">
      <c r="A20" s="1">
        <v>16</v>
      </c>
      <c r="B20" s="2" t="s">
        <v>30</v>
      </c>
      <c r="C20" s="2" t="s">
        <v>323</v>
      </c>
      <c r="D20" s="14">
        <v>43691</v>
      </c>
      <c r="E20" s="10">
        <v>1</v>
      </c>
      <c r="F20" s="21"/>
      <c r="G20" s="10" t="s">
        <v>113</v>
      </c>
      <c r="H20" s="11"/>
    </row>
    <row r="21" spans="1:8" x14ac:dyDescent="0.25">
      <c r="A21" s="1">
        <v>17</v>
      </c>
      <c r="B21" s="2" t="s">
        <v>30</v>
      </c>
      <c r="C21" s="2" t="s">
        <v>37</v>
      </c>
      <c r="D21" s="14">
        <v>43711</v>
      </c>
      <c r="E21" s="10">
        <v>6</v>
      </c>
      <c r="F21" s="21" t="s">
        <v>324</v>
      </c>
      <c r="G21" s="10" t="s">
        <v>12</v>
      </c>
      <c r="H21" s="11"/>
    </row>
    <row r="22" spans="1:8" x14ac:dyDescent="0.25">
      <c r="A22" s="1">
        <v>18</v>
      </c>
      <c r="B22" s="2" t="s">
        <v>30</v>
      </c>
      <c r="C22" s="2" t="s">
        <v>306</v>
      </c>
      <c r="D22" s="14">
        <v>43712</v>
      </c>
      <c r="E22" s="10">
        <v>1</v>
      </c>
      <c r="F22" s="21"/>
      <c r="G22" s="10" t="s">
        <v>113</v>
      </c>
      <c r="H22" s="11"/>
    </row>
    <row r="23" spans="1:8" x14ac:dyDescent="0.25">
      <c r="A23" s="1">
        <v>19</v>
      </c>
      <c r="B23" s="2" t="s">
        <v>30</v>
      </c>
      <c r="C23" s="2" t="s">
        <v>325</v>
      </c>
      <c r="D23" s="14">
        <v>43726</v>
      </c>
      <c r="E23" s="10">
        <v>9</v>
      </c>
      <c r="F23" s="21"/>
      <c r="G23" s="10" t="s">
        <v>12</v>
      </c>
      <c r="H23" s="11"/>
    </row>
    <row r="24" spans="1:8" x14ac:dyDescent="0.25">
      <c r="A24" s="1">
        <v>20</v>
      </c>
      <c r="B24" s="2" t="s">
        <v>30</v>
      </c>
      <c r="C24" s="2" t="s">
        <v>22</v>
      </c>
      <c r="D24" s="14">
        <v>43743</v>
      </c>
      <c r="E24" s="10">
        <v>11</v>
      </c>
      <c r="F24" s="21"/>
      <c r="G24" s="10" t="s">
        <v>114</v>
      </c>
      <c r="H24" s="11"/>
    </row>
    <row r="25" spans="1:8" x14ac:dyDescent="0.25">
      <c r="A25" s="1">
        <v>21</v>
      </c>
      <c r="B25" s="2" t="s">
        <v>215</v>
      </c>
      <c r="C25" s="2" t="s">
        <v>22</v>
      </c>
      <c r="D25" s="14">
        <v>43888</v>
      </c>
      <c r="E25" s="10">
        <v>2</v>
      </c>
      <c r="F25" s="21"/>
      <c r="G25" s="10" t="s">
        <v>114</v>
      </c>
      <c r="H25" s="11"/>
    </row>
    <row r="26" spans="1:8" x14ac:dyDescent="0.25">
      <c r="A26" s="1">
        <v>22</v>
      </c>
      <c r="B26" s="2" t="s">
        <v>44</v>
      </c>
      <c r="C26" s="2" t="s">
        <v>326</v>
      </c>
      <c r="D26" s="14">
        <v>43601</v>
      </c>
      <c r="E26" s="10">
        <v>3</v>
      </c>
      <c r="F26" s="21"/>
      <c r="G26" s="10" t="s">
        <v>10</v>
      </c>
      <c r="H26" s="11"/>
    </row>
    <row r="27" spans="1:8" x14ac:dyDescent="0.25">
      <c r="A27" s="1">
        <v>23</v>
      </c>
      <c r="B27" s="2" t="s">
        <v>44</v>
      </c>
      <c r="C27" s="2" t="s">
        <v>327</v>
      </c>
      <c r="D27" s="14">
        <v>43624</v>
      </c>
      <c r="E27" s="10">
        <v>2</v>
      </c>
      <c r="F27" s="21"/>
      <c r="G27" s="10" t="s">
        <v>113</v>
      </c>
      <c r="H27" s="11"/>
    </row>
    <row r="28" spans="1:8" x14ac:dyDescent="0.25">
      <c r="A28" s="1">
        <v>24</v>
      </c>
      <c r="B28" s="2" t="s">
        <v>44</v>
      </c>
      <c r="C28" s="2" t="s">
        <v>328</v>
      </c>
      <c r="D28" s="14">
        <v>43652</v>
      </c>
      <c r="E28" s="10">
        <v>2</v>
      </c>
      <c r="F28" s="21"/>
      <c r="G28" s="10" t="s">
        <v>113</v>
      </c>
      <c r="H28" s="11"/>
    </row>
    <row r="29" spans="1:8" x14ac:dyDescent="0.25">
      <c r="A29" s="1">
        <v>25</v>
      </c>
      <c r="B29" s="2" t="s">
        <v>44</v>
      </c>
      <c r="C29" s="2" t="s">
        <v>46</v>
      </c>
      <c r="D29" s="14">
        <v>43708</v>
      </c>
      <c r="E29" s="10">
        <v>7</v>
      </c>
      <c r="F29" s="21"/>
      <c r="G29" s="10" t="s">
        <v>12</v>
      </c>
      <c r="H29" s="11"/>
    </row>
    <row r="30" spans="1:8" x14ac:dyDescent="0.25">
      <c r="A30" s="1">
        <v>26</v>
      </c>
      <c r="B30" s="2" t="s">
        <v>44</v>
      </c>
      <c r="C30" s="2" t="s">
        <v>329</v>
      </c>
      <c r="D30" s="14">
        <v>43710</v>
      </c>
      <c r="E30" s="10">
        <v>6</v>
      </c>
      <c r="F30" s="21"/>
      <c r="G30" s="10" t="s">
        <v>12</v>
      </c>
      <c r="H30" s="11"/>
    </row>
    <row r="31" spans="1:8" x14ac:dyDescent="0.25">
      <c r="A31" s="1">
        <v>27</v>
      </c>
      <c r="B31" s="2" t="s">
        <v>44</v>
      </c>
      <c r="C31" s="2" t="s">
        <v>330</v>
      </c>
      <c r="D31" s="14">
        <v>43712</v>
      </c>
      <c r="E31" s="10">
        <v>4</v>
      </c>
      <c r="F31" s="21"/>
      <c r="G31" s="10" t="s">
        <v>113</v>
      </c>
      <c r="H31" s="11"/>
    </row>
    <row r="32" spans="1:8" x14ac:dyDescent="0.25">
      <c r="A32" s="1">
        <v>28</v>
      </c>
      <c r="B32" s="2" t="s">
        <v>44</v>
      </c>
      <c r="C32" s="2" t="s">
        <v>327</v>
      </c>
      <c r="D32" s="14">
        <v>43725</v>
      </c>
      <c r="E32" s="10">
        <v>1</v>
      </c>
      <c r="F32" s="21"/>
      <c r="G32" s="10" t="s">
        <v>113</v>
      </c>
      <c r="H32" s="11"/>
    </row>
    <row r="33" spans="1:8" x14ac:dyDescent="0.25">
      <c r="A33" s="1">
        <v>29</v>
      </c>
      <c r="B33" s="2" t="s">
        <v>44</v>
      </c>
      <c r="C33" s="2" t="s">
        <v>22</v>
      </c>
      <c r="D33" s="14">
        <v>43732</v>
      </c>
      <c r="E33" s="10">
        <v>6</v>
      </c>
      <c r="F33" s="21"/>
      <c r="G33" s="10" t="s">
        <v>114</v>
      </c>
      <c r="H33" s="11"/>
    </row>
    <row r="34" spans="1:8" x14ac:dyDescent="0.25">
      <c r="A34" s="1">
        <v>30</v>
      </c>
      <c r="B34" s="2" t="s">
        <v>44</v>
      </c>
      <c r="C34" s="2" t="s">
        <v>22</v>
      </c>
      <c r="D34" s="14">
        <v>43834</v>
      </c>
      <c r="E34" s="10">
        <v>9</v>
      </c>
      <c r="F34" s="21"/>
      <c r="G34" s="10" t="s">
        <v>114</v>
      </c>
      <c r="H34" s="11"/>
    </row>
    <row r="35" spans="1:8" x14ac:dyDescent="0.25">
      <c r="A35" s="1">
        <v>31</v>
      </c>
      <c r="B35" s="5" t="s">
        <v>218</v>
      </c>
      <c r="C35" s="5" t="s">
        <v>331</v>
      </c>
      <c r="D35" s="36">
        <v>43718</v>
      </c>
      <c r="E35" s="25">
        <v>2</v>
      </c>
      <c r="F35" s="37"/>
      <c r="G35" s="25" t="s">
        <v>113</v>
      </c>
      <c r="H35" s="38"/>
    </row>
    <row r="36" spans="1:8" x14ac:dyDescent="0.25">
      <c r="A36" s="1">
        <v>32</v>
      </c>
      <c r="B36" s="2" t="s">
        <v>218</v>
      </c>
      <c r="C36" s="2" t="s">
        <v>234</v>
      </c>
      <c r="D36" s="14">
        <v>43711</v>
      </c>
      <c r="E36" s="10">
        <v>1</v>
      </c>
      <c r="F36" s="21"/>
      <c r="G36" s="10" t="s">
        <v>113</v>
      </c>
      <c r="H36" s="11"/>
    </row>
    <row r="37" spans="1:8" x14ac:dyDescent="0.25">
      <c r="A37" s="1">
        <v>33</v>
      </c>
      <c r="B37" s="2" t="s">
        <v>218</v>
      </c>
      <c r="C37" s="2" t="s">
        <v>234</v>
      </c>
      <c r="D37" s="14">
        <v>43733</v>
      </c>
      <c r="E37" s="10">
        <v>5</v>
      </c>
      <c r="F37" s="21"/>
      <c r="G37" s="10" t="s">
        <v>113</v>
      </c>
      <c r="H37" s="11"/>
    </row>
    <row r="38" spans="1:8" x14ac:dyDescent="0.25">
      <c r="A38" s="1">
        <v>34</v>
      </c>
      <c r="B38" s="2" t="s">
        <v>218</v>
      </c>
      <c r="C38" s="2" t="s">
        <v>22</v>
      </c>
      <c r="D38" s="14">
        <v>43624</v>
      </c>
      <c r="E38" s="10">
        <v>1</v>
      </c>
      <c r="F38" s="21"/>
      <c r="G38" s="10" t="s">
        <v>114</v>
      </c>
      <c r="H38" s="11"/>
    </row>
    <row r="39" spans="1:8" x14ac:dyDescent="0.25">
      <c r="A39" s="1">
        <v>35</v>
      </c>
      <c r="B39" s="2" t="s">
        <v>218</v>
      </c>
      <c r="C39" s="2" t="s">
        <v>22</v>
      </c>
      <c r="D39" s="14">
        <v>43674</v>
      </c>
      <c r="E39" s="10">
        <v>2</v>
      </c>
      <c r="F39" s="21"/>
      <c r="G39" s="10" t="s">
        <v>114</v>
      </c>
      <c r="H39" s="11"/>
    </row>
    <row r="40" spans="1:8" x14ac:dyDescent="0.25">
      <c r="A40" s="1">
        <v>36</v>
      </c>
      <c r="B40" s="2" t="s">
        <v>38</v>
      </c>
      <c r="C40" s="2" t="s">
        <v>22</v>
      </c>
      <c r="D40" s="14">
        <v>43553</v>
      </c>
      <c r="E40" s="10">
        <v>6</v>
      </c>
      <c r="F40" s="21"/>
      <c r="G40" s="10" t="s">
        <v>114</v>
      </c>
      <c r="H40" s="11"/>
    </row>
    <row r="41" spans="1:8" x14ac:dyDescent="0.25">
      <c r="A41" s="1">
        <v>37</v>
      </c>
      <c r="B41" s="2" t="s">
        <v>38</v>
      </c>
      <c r="C41" s="2" t="s">
        <v>332</v>
      </c>
      <c r="D41" s="14">
        <v>43610</v>
      </c>
      <c r="E41" s="10">
        <v>1</v>
      </c>
      <c r="F41" s="21"/>
      <c r="G41" s="10" t="s">
        <v>113</v>
      </c>
      <c r="H41" s="11"/>
    </row>
    <row r="42" spans="1:8" x14ac:dyDescent="0.25">
      <c r="A42" s="1">
        <v>38</v>
      </c>
      <c r="B42" s="2" t="s">
        <v>38</v>
      </c>
      <c r="C42" s="2" t="s">
        <v>333</v>
      </c>
      <c r="D42" s="14">
        <v>43612</v>
      </c>
      <c r="E42" s="10">
        <v>6</v>
      </c>
      <c r="F42" s="21"/>
      <c r="G42" s="10" t="s">
        <v>12</v>
      </c>
      <c r="H42" s="11"/>
    </row>
    <row r="43" spans="1:8" x14ac:dyDescent="0.25">
      <c r="A43" s="1">
        <v>39</v>
      </c>
      <c r="B43" s="2" t="s">
        <v>38</v>
      </c>
      <c r="C43" s="2" t="s">
        <v>334</v>
      </c>
      <c r="D43" s="14">
        <v>43614</v>
      </c>
      <c r="E43" s="10">
        <v>6</v>
      </c>
      <c r="F43" s="21" t="s">
        <v>335</v>
      </c>
      <c r="G43" s="10" t="s">
        <v>12</v>
      </c>
      <c r="H43" s="11" t="s">
        <v>116</v>
      </c>
    </row>
    <row r="44" spans="1:8" x14ac:dyDescent="0.25">
      <c r="A44" s="1">
        <v>40</v>
      </c>
      <c r="B44" s="2" t="s">
        <v>38</v>
      </c>
      <c r="C44" s="2" t="s">
        <v>336</v>
      </c>
      <c r="D44" s="14">
        <v>43615</v>
      </c>
      <c r="E44" s="10">
        <v>1</v>
      </c>
      <c r="F44" s="21"/>
      <c r="G44" s="10" t="s">
        <v>113</v>
      </c>
      <c r="H44" s="11"/>
    </row>
    <row r="45" spans="1:8" x14ac:dyDescent="0.25">
      <c r="A45" s="1">
        <v>41</v>
      </c>
      <c r="B45" s="2" t="s">
        <v>38</v>
      </c>
      <c r="C45" s="2" t="s">
        <v>337</v>
      </c>
      <c r="D45" s="14">
        <v>43620</v>
      </c>
      <c r="E45" s="10">
        <v>4</v>
      </c>
      <c r="F45" s="21"/>
      <c r="G45" s="10" t="s">
        <v>113</v>
      </c>
      <c r="H45" s="11"/>
    </row>
    <row r="46" spans="1:8" x14ac:dyDescent="0.25">
      <c r="A46" s="1">
        <v>42</v>
      </c>
      <c r="B46" s="2" t="s">
        <v>38</v>
      </c>
      <c r="C46" s="2" t="s">
        <v>338</v>
      </c>
      <c r="D46" s="14">
        <v>43623</v>
      </c>
      <c r="E46" s="10">
        <v>1</v>
      </c>
      <c r="F46" s="21"/>
      <c r="G46" s="10" t="s">
        <v>113</v>
      </c>
      <c r="H46" s="11"/>
    </row>
    <row r="47" spans="1:8" x14ac:dyDescent="0.25">
      <c r="A47" s="1">
        <v>43</v>
      </c>
      <c r="B47" s="2" t="s">
        <v>38</v>
      </c>
      <c r="C47" s="2" t="s">
        <v>334</v>
      </c>
      <c r="D47" s="14">
        <v>43639</v>
      </c>
      <c r="E47" s="10">
        <v>1</v>
      </c>
      <c r="F47" s="21"/>
      <c r="G47" s="10" t="s">
        <v>113</v>
      </c>
      <c r="H47" s="11"/>
    </row>
    <row r="48" spans="1:8" x14ac:dyDescent="0.25">
      <c r="A48" s="1">
        <v>44</v>
      </c>
      <c r="B48" s="2" t="s">
        <v>38</v>
      </c>
      <c r="C48" s="2" t="s">
        <v>339</v>
      </c>
      <c r="D48" s="14">
        <v>43639</v>
      </c>
      <c r="E48" s="10">
        <v>1</v>
      </c>
      <c r="F48" s="21"/>
      <c r="G48" s="10" t="s">
        <v>113</v>
      </c>
      <c r="H48" s="11"/>
    </row>
    <row r="49" spans="1:8" x14ac:dyDescent="0.25">
      <c r="A49" s="1">
        <v>45</v>
      </c>
      <c r="B49" s="2" t="s">
        <v>38</v>
      </c>
      <c r="C49" s="2" t="s">
        <v>340</v>
      </c>
      <c r="D49" s="14">
        <v>43660</v>
      </c>
      <c r="E49" s="10">
        <v>1</v>
      </c>
      <c r="F49" s="21"/>
      <c r="G49" s="10" t="s">
        <v>113</v>
      </c>
      <c r="H49" s="11"/>
    </row>
    <row r="50" spans="1:8" x14ac:dyDescent="0.25">
      <c r="A50" s="1">
        <v>46</v>
      </c>
      <c r="B50" s="2" t="s">
        <v>38</v>
      </c>
      <c r="C50" s="2" t="s">
        <v>22</v>
      </c>
      <c r="D50" s="14">
        <v>43677</v>
      </c>
      <c r="E50" s="10">
        <v>4</v>
      </c>
      <c r="F50" s="21"/>
      <c r="G50" s="10" t="s">
        <v>114</v>
      </c>
      <c r="H50" s="11"/>
    </row>
    <row r="51" spans="1:8" x14ac:dyDescent="0.25">
      <c r="A51" s="1">
        <v>47</v>
      </c>
      <c r="B51" s="2" t="s">
        <v>38</v>
      </c>
      <c r="C51" s="2" t="s">
        <v>42</v>
      </c>
      <c r="D51" s="14">
        <v>43680</v>
      </c>
      <c r="E51" s="10">
        <v>5</v>
      </c>
      <c r="F51" s="21"/>
      <c r="G51" s="10" t="s">
        <v>113</v>
      </c>
      <c r="H51" s="11"/>
    </row>
    <row r="52" spans="1:8" x14ac:dyDescent="0.25">
      <c r="A52" s="1">
        <v>48</v>
      </c>
      <c r="B52" s="2" t="s">
        <v>38</v>
      </c>
      <c r="C52" s="2" t="s">
        <v>341</v>
      </c>
      <c r="D52" s="14">
        <v>43685</v>
      </c>
      <c r="E52" s="10">
        <v>8</v>
      </c>
      <c r="F52" s="21"/>
      <c r="G52" s="10" t="s">
        <v>12</v>
      </c>
      <c r="H52" s="11"/>
    </row>
    <row r="53" spans="1:8" x14ac:dyDescent="0.25">
      <c r="A53" s="1">
        <v>49</v>
      </c>
      <c r="B53" s="2" t="s">
        <v>38</v>
      </c>
      <c r="C53" s="2" t="s">
        <v>342</v>
      </c>
      <c r="D53" s="14">
        <v>43691</v>
      </c>
      <c r="E53" s="10">
        <v>4</v>
      </c>
      <c r="F53" s="21"/>
      <c r="G53" s="10" t="s">
        <v>113</v>
      </c>
      <c r="H53" s="11"/>
    </row>
    <row r="54" spans="1:8" x14ac:dyDescent="0.25">
      <c r="A54" s="1">
        <v>50</v>
      </c>
      <c r="B54" s="2" t="s">
        <v>38</v>
      </c>
      <c r="C54" s="2" t="s">
        <v>343</v>
      </c>
      <c r="D54" s="14">
        <v>43702</v>
      </c>
      <c r="E54" s="10">
        <v>6</v>
      </c>
      <c r="F54" s="21"/>
      <c r="G54" s="10" t="s">
        <v>12</v>
      </c>
      <c r="H54" s="11"/>
    </row>
    <row r="55" spans="1:8" x14ac:dyDescent="0.25">
      <c r="A55" s="1">
        <v>51</v>
      </c>
      <c r="B55" s="2" t="s">
        <v>38</v>
      </c>
      <c r="C55" s="2" t="s">
        <v>336</v>
      </c>
      <c r="D55" s="14">
        <v>43705</v>
      </c>
      <c r="E55" s="10">
        <v>1</v>
      </c>
      <c r="F55" s="21"/>
      <c r="G55" s="10" t="s">
        <v>113</v>
      </c>
      <c r="H55" s="11"/>
    </row>
    <row r="56" spans="1:8" x14ac:dyDescent="0.25">
      <c r="A56" s="1">
        <v>52</v>
      </c>
      <c r="B56" s="2" t="s">
        <v>38</v>
      </c>
      <c r="C56" s="2" t="s">
        <v>22</v>
      </c>
      <c r="D56" s="14">
        <v>43729</v>
      </c>
      <c r="E56" s="10">
        <v>6</v>
      </c>
      <c r="F56" s="21"/>
      <c r="G56" s="10" t="s">
        <v>114</v>
      </c>
      <c r="H56" s="11"/>
    </row>
    <row r="57" spans="1:8" x14ac:dyDescent="0.25">
      <c r="A57" s="1">
        <v>53</v>
      </c>
      <c r="B57" s="2" t="s">
        <v>13</v>
      </c>
      <c r="C57" s="2" t="s">
        <v>16</v>
      </c>
      <c r="D57" s="14">
        <v>43651</v>
      </c>
      <c r="E57" s="10">
        <v>4</v>
      </c>
      <c r="F57" s="21"/>
      <c r="G57" s="10" t="s">
        <v>113</v>
      </c>
      <c r="H57" s="11"/>
    </row>
    <row r="58" spans="1:8" x14ac:dyDescent="0.25">
      <c r="A58" s="1">
        <v>54</v>
      </c>
      <c r="B58" s="2" t="s">
        <v>13</v>
      </c>
      <c r="C58" s="2" t="s">
        <v>235</v>
      </c>
      <c r="D58" s="14">
        <v>43724</v>
      </c>
      <c r="E58" s="10">
        <v>3</v>
      </c>
      <c r="F58" s="21"/>
      <c r="G58" s="10" t="s">
        <v>113</v>
      </c>
      <c r="H58" s="11"/>
    </row>
    <row r="59" spans="1:8" x14ac:dyDescent="0.25">
      <c r="A59" s="1">
        <v>55</v>
      </c>
      <c r="B59" s="2" t="s">
        <v>112</v>
      </c>
      <c r="C59" s="2" t="s">
        <v>344</v>
      </c>
      <c r="D59" s="14">
        <v>43623</v>
      </c>
      <c r="E59" s="10">
        <v>1</v>
      </c>
      <c r="F59" s="21"/>
      <c r="G59" s="10" t="s">
        <v>113</v>
      </c>
      <c r="H59" s="11"/>
    </row>
    <row r="60" spans="1:8" x14ac:dyDescent="0.25">
      <c r="A60" s="1">
        <v>56</v>
      </c>
      <c r="B60" s="2" t="s">
        <v>112</v>
      </c>
      <c r="C60" s="2" t="s">
        <v>345</v>
      </c>
      <c r="D60" s="14">
        <v>43633</v>
      </c>
      <c r="E60" s="10">
        <v>1</v>
      </c>
      <c r="F60" s="21"/>
      <c r="G60" s="10" t="s">
        <v>113</v>
      </c>
      <c r="H60" s="11"/>
    </row>
    <row r="61" spans="1:8" x14ac:dyDescent="0.25">
      <c r="A61" s="1">
        <v>57</v>
      </c>
      <c r="B61" s="2" t="s">
        <v>112</v>
      </c>
      <c r="C61" s="2" t="s">
        <v>346</v>
      </c>
      <c r="D61" s="14">
        <v>43655</v>
      </c>
      <c r="E61" s="10">
        <v>1</v>
      </c>
      <c r="F61" s="21"/>
      <c r="G61" s="10" t="s">
        <v>113</v>
      </c>
      <c r="H61" s="11"/>
    </row>
    <row r="62" spans="1:8" x14ac:dyDescent="0.25">
      <c r="A62" s="1">
        <v>58</v>
      </c>
      <c r="B62" s="2" t="s">
        <v>112</v>
      </c>
      <c r="C62" s="2" t="s">
        <v>347</v>
      </c>
      <c r="D62" s="14">
        <v>43663</v>
      </c>
      <c r="E62" s="10">
        <v>2</v>
      </c>
      <c r="F62" s="21"/>
      <c r="G62" s="10" t="s">
        <v>113</v>
      </c>
      <c r="H62" s="11"/>
    </row>
    <row r="63" spans="1:8" x14ac:dyDescent="0.25">
      <c r="A63" s="1">
        <v>59</v>
      </c>
      <c r="B63" s="2" t="s">
        <v>112</v>
      </c>
      <c r="C63" s="2" t="s">
        <v>348</v>
      </c>
      <c r="D63" s="14">
        <v>43673</v>
      </c>
      <c r="E63" s="10">
        <v>1</v>
      </c>
      <c r="F63" s="21"/>
      <c r="G63" s="10" t="s">
        <v>113</v>
      </c>
      <c r="H63" s="11"/>
    </row>
    <row r="64" spans="1:8" x14ac:dyDescent="0.25">
      <c r="A64" s="1">
        <v>60</v>
      </c>
      <c r="B64" s="2" t="s">
        <v>112</v>
      </c>
      <c r="C64" s="2" t="s">
        <v>349</v>
      </c>
      <c r="D64" s="14">
        <v>43674</v>
      </c>
      <c r="E64" s="10">
        <v>1</v>
      </c>
      <c r="F64" s="21"/>
      <c r="G64" s="10" t="s">
        <v>113</v>
      </c>
      <c r="H64" s="11"/>
    </row>
    <row r="65" spans="1:8" x14ac:dyDescent="0.25">
      <c r="A65" s="1">
        <v>61</v>
      </c>
      <c r="B65" s="2" t="s">
        <v>112</v>
      </c>
      <c r="C65" s="2" t="s">
        <v>350</v>
      </c>
      <c r="D65" s="14">
        <v>43662</v>
      </c>
      <c r="E65" s="10">
        <v>4</v>
      </c>
      <c r="F65" s="21"/>
      <c r="G65" s="10" t="s">
        <v>113</v>
      </c>
      <c r="H65" s="11"/>
    </row>
    <row r="66" spans="1:8" x14ac:dyDescent="0.25">
      <c r="A66" s="1">
        <v>62</v>
      </c>
      <c r="B66" s="2" t="s">
        <v>112</v>
      </c>
      <c r="C66" s="2" t="s">
        <v>351</v>
      </c>
      <c r="D66" s="14">
        <v>43677</v>
      </c>
      <c r="E66" s="10">
        <v>3</v>
      </c>
      <c r="F66" s="21"/>
      <c r="G66" s="10" t="s">
        <v>113</v>
      </c>
      <c r="H66" s="11"/>
    </row>
    <row r="67" spans="1:8" x14ac:dyDescent="0.25">
      <c r="A67" s="1">
        <v>63</v>
      </c>
      <c r="B67" s="2" t="s">
        <v>112</v>
      </c>
      <c r="C67" s="2" t="s">
        <v>352</v>
      </c>
      <c r="D67" s="14">
        <v>43683</v>
      </c>
      <c r="E67" s="10">
        <v>3</v>
      </c>
      <c r="F67" s="21"/>
      <c r="G67" s="10" t="s">
        <v>113</v>
      </c>
      <c r="H67" s="11"/>
    </row>
    <row r="68" spans="1:8" x14ac:dyDescent="0.25">
      <c r="A68" s="1">
        <v>64</v>
      </c>
      <c r="B68" s="2" t="s">
        <v>112</v>
      </c>
      <c r="C68" s="2" t="s">
        <v>353</v>
      </c>
      <c r="D68" s="14">
        <v>43685</v>
      </c>
      <c r="E68" s="10">
        <v>4</v>
      </c>
      <c r="F68" s="21"/>
      <c r="G68" s="10" t="s">
        <v>113</v>
      </c>
      <c r="H68" s="11"/>
    </row>
    <row r="69" spans="1:8" x14ac:dyDescent="0.25">
      <c r="A69" s="1">
        <v>65</v>
      </c>
      <c r="B69" s="2" t="s">
        <v>112</v>
      </c>
      <c r="C69" s="2" t="s">
        <v>354</v>
      </c>
      <c r="D69" s="14">
        <v>43665</v>
      </c>
      <c r="E69" s="10">
        <v>8</v>
      </c>
      <c r="F69" s="21"/>
      <c r="G69" s="10" t="s">
        <v>12</v>
      </c>
      <c r="H69" s="11"/>
    </row>
    <row r="70" spans="1:8" x14ac:dyDescent="0.25">
      <c r="A70" s="1">
        <v>66</v>
      </c>
      <c r="B70" s="2" t="s">
        <v>112</v>
      </c>
      <c r="C70" s="2" t="s">
        <v>355</v>
      </c>
      <c r="D70" s="14">
        <v>43680</v>
      </c>
      <c r="E70" s="10">
        <v>8</v>
      </c>
      <c r="F70" s="21"/>
      <c r="G70" s="10" t="s">
        <v>12</v>
      </c>
      <c r="H70" s="11"/>
    </row>
    <row r="71" spans="1:8" x14ac:dyDescent="0.25">
      <c r="A71" s="1">
        <v>67</v>
      </c>
      <c r="B71" s="2" t="s">
        <v>112</v>
      </c>
      <c r="C71" s="2" t="s">
        <v>356</v>
      </c>
      <c r="D71" s="14">
        <v>43738</v>
      </c>
      <c r="E71" s="10">
        <v>7</v>
      </c>
      <c r="F71" s="21"/>
      <c r="G71" s="10" t="s">
        <v>12</v>
      </c>
      <c r="H71" s="11"/>
    </row>
    <row r="72" spans="1:8" x14ac:dyDescent="0.25">
      <c r="A72" s="1">
        <v>68</v>
      </c>
      <c r="B72" s="2" t="s">
        <v>112</v>
      </c>
      <c r="C72" s="2" t="s">
        <v>22</v>
      </c>
      <c r="D72" s="14">
        <v>43727</v>
      </c>
      <c r="E72" s="10">
        <v>7</v>
      </c>
      <c r="F72" s="21"/>
      <c r="G72" s="10" t="s">
        <v>114</v>
      </c>
      <c r="H72" s="11"/>
    </row>
    <row r="73" spans="1:8" x14ac:dyDescent="0.25">
      <c r="A73" s="1">
        <v>69</v>
      </c>
      <c r="B73" s="2" t="s">
        <v>107</v>
      </c>
      <c r="C73" s="2" t="s">
        <v>357</v>
      </c>
      <c r="D73" s="14">
        <v>43620</v>
      </c>
      <c r="E73" s="10">
        <v>1</v>
      </c>
      <c r="F73" s="21"/>
      <c r="G73" s="10" t="s">
        <v>113</v>
      </c>
      <c r="H73" s="11"/>
    </row>
    <row r="74" spans="1:8" x14ac:dyDescent="0.25">
      <c r="A74" s="1">
        <v>70</v>
      </c>
      <c r="B74" s="2" t="s">
        <v>107</v>
      </c>
      <c r="C74" s="2" t="s">
        <v>358</v>
      </c>
      <c r="D74" s="14">
        <v>43602</v>
      </c>
      <c r="E74" s="10">
        <v>1</v>
      </c>
      <c r="F74" s="21"/>
      <c r="G74" s="10" t="s">
        <v>113</v>
      </c>
      <c r="H74" s="11"/>
    </row>
    <row r="75" spans="1:8" x14ac:dyDescent="0.25">
      <c r="A75" s="1">
        <v>71</v>
      </c>
      <c r="B75" s="2" t="s">
        <v>107</v>
      </c>
      <c r="C75" s="2" t="s">
        <v>359</v>
      </c>
      <c r="D75" s="14">
        <v>43662</v>
      </c>
      <c r="E75" s="10">
        <v>1</v>
      </c>
      <c r="F75" s="21"/>
      <c r="G75" s="10" t="s">
        <v>113</v>
      </c>
      <c r="H75" s="11"/>
    </row>
    <row r="76" spans="1:8" x14ac:dyDescent="0.25">
      <c r="A76" s="1">
        <v>72</v>
      </c>
      <c r="B76" s="2" t="s">
        <v>107</v>
      </c>
      <c r="C76" s="2" t="s">
        <v>360</v>
      </c>
      <c r="D76" s="14">
        <v>43685</v>
      </c>
      <c r="E76" s="10">
        <v>1</v>
      </c>
      <c r="F76" s="21"/>
      <c r="G76" s="10" t="s">
        <v>113</v>
      </c>
      <c r="H76" s="11"/>
    </row>
    <row r="77" spans="1:8" x14ac:dyDescent="0.25">
      <c r="A77" s="1">
        <v>73</v>
      </c>
      <c r="B77" s="2" t="s">
        <v>107</v>
      </c>
      <c r="C77" s="2" t="s">
        <v>357</v>
      </c>
      <c r="D77" s="14">
        <v>43687</v>
      </c>
      <c r="E77" s="10">
        <v>6</v>
      </c>
      <c r="F77" s="21"/>
      <c r="G77" s="10" t="s">
        <v>12</v>
      </c>
      <c r="H77" s="11"/>
    </row>
    <row r="78" spans="1:8" x14ac:dyDescent="0.25">
      <c r="A78" s="1">
        <v>74</v>
      </c>
      <c r="B78" s="2" t="s">
        <v>107</v>
      </c>
      <c r="C78" s="2" t="s">
        <v>357</v>
      </c>
      <c r="D78" s="14">
        <v>43709</v>
      </c>
      <c r="E78" s="10">
        <v>3</v>
      </c>
      <c r="F78" s="21"/>
      <c r="G78" s="10" t="s">
        <v>10</v>
      </c>
      <c r="H78" s="11"/>
    </row>
    <row r="79" spans="1:8" x14ac:dyDescent="0.25">
      <c r="A79" s="1">
        <v>75</v>
      </c>
      <c r="B79" s="2" t="s">
        <v>107</v>
      </c>
      <c r="C79" s="2" t="s">
        <v>358</v>
      </c>
      <c r="D79" s="14">
        <v>43738</v>
      </c>
      <c r="E79" s="10">
        <v>4</v>
      </c>
      <c r="F79" s="21"/>
      <c r="G79" s="10" t="s">
        <v>10</v>
      </c>
      <c r="H79" s="11"/>
    </row>
    <row r="80" spans="1:8" x14ac:dyDescent="0.25">
      <c r="A80" s="1">
        <v>76</v>
      </c>
      <c r="B80" s="2" t="s">
        <v>107</v>
      </c>
      <c r="C80" s="2" t="s">
        <v>357</v>
      </c>
      <c r="D80" s="14">
        <v>43723</v>
      </c>
      <c r="E80" s="10">
        <v>6</v>
      </c>
      <c r="F80" s="21"/>
      <c r="G80" s="10" t="s">
        <v>12</v>
      </c>
      <c r="H80" s="11"/>
    </row>
    <row r="81" spans="1:8" x14ac:dyDescent="0.25">
      <c r="A81" s="1">
        <v>77</v>
      </c>
      <c r="B81" s="2" t="s">
        <v>107</v>
      </c>
      <c r="C81" s="2" t="s">
        <v>29</v>
      </c>
      <c r="D81" s="14">
        <v>43718</v>
      </c>
      <c r="E81" s="10">
        <v>9</v>
      </c>
      <c r="F81" s="21"/>
      <c r="G81" s="10" t="s">
        <v>12</v>
      </c>
      <c r="H81" s="11"/>
    </row>
    <row r="82" spans="1:8" x14ac:dyDescent="0.25">
      <c r="A82" s="1">
        <v>78</v>
      </c>
      <c r="B82" s="2" t="s">
        <v>107</v>
      </c>
      <c r="C82" s="44" t="s">
        <v>358</v>
      </c>
      <c r="D82" s="14">
        <v>43680</v>
      </c>
      <c r="E82" s="10">
        <v>3</v>
      </c>
      <c r="F82" s="21"/>
      <c r="G82" s="10" t="s">
        <v>113</v>
      </c>
      <c r="H82" s="11"/>
    </row>
    <row r="83" spans="1:8" x14ac:dyDescent="0.25">
      <c r="A83" s="1">
        <v>79</v>
      </c>
      <c r="B83" s="2" t="s">
        <v>107</v>
      </c>
      <c r="C83" s="2" t="s">
        <v>361</v>
      </c>
      <c r="D83" s="14">
        <v>43698</v>
      </c>
      <c r="E83" s="10">
        <v>6</v>
      </c>
      <c r="F83" s="21"/>
      <c r="G83" s="10" t="s">
        <v>12</v>
      </c>
      <c r="H83" s="11"/>
    </row>
    <row r="84" spans="1:8" x14ac:dyDescent="0.25">
      <c r="A84" s="1">
        <v>80</v>
      </c>
      <c r="B84" s="2" t="s">
        <v>58</v>
      </c>
      <c r="C84" s="2" t="s">
        <v>362</v>
      </c>
      <c r="D84" s="14">
        <v>43664</v>
      </c>
      <c r="E84" s="10">
        <v>3</v>
      </c>
      <c r="F84" s="21"/>
      <c r="G84" s="10" t="s">
        <v>113</v>
      </c>
      <c r="H84" s="11"/>
    </row>
    <row r="85" spans="1:8" x14ac:dyDescent="0.25">
      <c r="A85" s="1">
        <v>81</v>
      </c>
      <c r="B85" s="2" t="s">
        <v>58</v>
      </c>
      <c r="C85" s="2" t="s">
        <v>60</v>
      </c>
      <c r="D85" s="14">
        <v>43667</v>
      </c>
      <c r="E85" s="10">
        <v>6</v>
      </c>
      <c r="F85" s="21"/>
      <c r="G85" s="10" t="s">
        <v>12</v>
      </c>
      <c r="H85" s="11"/>
    </row>
    <row r="86" spans="1:8" x14ac:dyDescent="0.25">
      <c r="A86" s="1">
        <v>82</v>
      </c>
      <c r="B86" s="2" t="s">
        <v>49</v>
      </c>
      <c r="C86" s="2" t="s">
        <v>363</v>
      </c>
      <c r="D86" s="14">
        <v>43677</v>
      </c>
      <c r="E86" s="10">
        <v>2</v>
      </c>
      <c r="F86" s="21"/>
      <c r="G86" s="10" t="s">
        <v>113</v>
      </c>
      <c r="H86" s="11"/>
    </row>
    <row r="87" spans="1:8" x14ac:dyDescent="0.25">
      <c r="A87" s="1">
        <v>83</v>
      </c>
      <c r="B87" s="2" t="s">
        <v>49</v>
      </c>
      <c r="C87" s="2" t="s">
        <v>48</v>
      </c>
      <c r="D87" s="14">
        <v>43680</v>
      </c>
      <c r="E87" s="10">
        <v>8</v>
      </c>
      <c r="F87" s="21"/>
      <c r="G87" s="10" t="s">
        <v>12</v>
      </c>
      <c r="H87" s="11"/>
    </row>
    <row r="88" spans="1:8" x14ac:dyDescent="0.25">
      <c r="A88" s="1">
        <v>84</v>
      </c>
      <c r="B88" s="2" t="s">
        <v>49</v>
      </c>
      <c r="C88" s="2" t="s">
        <v>47</v>
      </c>
      <c r="D88" s="14">
        <v>43682</v>
      </c>
      <c r="E88" s="10">
        <v>6</v>
      </c>
      <c r="F88" s="21"/>
      <c r="G88" s="10" t="s">
        <v>12</v>
      </c>
      <c r="H88" s="11"/>
    </row>
    <row r="89" spans="1:8" x14ac:dyDescent="0.25">
      <c r="A89" s="1">
        <v>85</v>
      </c>
      <c r="B89" s="2" t="s">
        <v>49</v>
      </c>
      <c r="C89" s="2" t="s">
        <v>364</v>
      </c>
      <c r="D89" s="14">
        <v>43684</v>
      </c>
      <c r="E89" s="10">
        <v>5</v>
      </c>
      <c r="F89" s="21"/>
      <c r="G89" s="10" t="s">
        <v>113</v>
      </c>
      <c r="H89" s="11"/>
    </row>
    <row r="90" spans="1:8" x14ac:dyDescent="0.25">
      <c r="A90" s="1">
        <v>86</v>
      </c>
      <c r="B90" s="2" t="s">
        <v>49</v>
      </c>
      <c r="C90" s="2" t="s">
        <v>365</v>
      </c>
      <c r="D90" s="14">
        <v>43686</v>
      </c>
      <c r="E90" s="10">
        <v>6</v>
      </c>
      <c r="F90" s="21"/>
      <c r="G90" s="10" t="s">
        <v>12</v>
      </c>
      <c r="H90" s="11"/>
    </row>
    <row r="91" spans="1:8" x14ac:dyDescent="0.25">
      <c r="A91" s="1">
        <v>87</v>
      </c>
      <c r="B91" s="2" t="s">
        <v>50</v>
      </c>
      <c r="C91" s="2" t="s">
        <v>366</v>
      </c>
      <c r="D91" s="14">
        <v>43601</v>
      </c>
      <c r="E91" s="10">
        <v>3</v>
      </c>
      <c r="F91" s="21"/>
      <c r="G91" s="10" t="s">
        <v>113</v>
      </c>
      <c r="H91" s="11"/>
    </row>
    <row r="92" spans="1:8" x14ac:dyDescent="0.25">
      <c r="A92" s="1">
        <v>88</v>
      </c>
      <c r="B92" s="2" t="s">
        <v>50</v>
      </c>
      <c r="C92" s="2" t="s">
        <v>367</v>
      </c>
      <c r="D92" s="14">
        <v>43622</v>
      </c>
      <c r="E92" s="10">
        <v>3</v>
      </c>
      <c r="F92" s="21"/>
      <c r="G92" s="10" t="s">
        <v>113</v>
      </c>
      <c r="H92" s="11" t="s">
        <v>368</v>
      </c>
    </row>
    <row r="93" spans="1:8" x14ac:dyDescent="0.25">
      <c r="A93" s="1">
        <v>89</v>
      </c>
      <c r="B93" s="2" t="s">
        <v>50</v>
      </c>
      <c r="C93" s="2" t="s">
        <v>369</v>
      </c>
      <c r="D93" s="14">
        <v>43644</v>
      </c>
      <c r="E93" s="10">
        <v>1</v>
      </c>
      <c r="F93" s="21"/>
      <c r="G93" s="10" t="s">
        <v>113</v>
      </c>
      <c r="H93" s="11"/>
    </row>
    <row r="94" spans="1:8" x14ac:dyDescent="0.25">
      <c r="A94" s="1">
        <v>90</v>
      </c>
      <c r="B94" s="2" t="s">
        <v>99</v>
      </c>
      <c r="C94" s="2" t="s">
        <v>106</v>
      </c>
      <c r="D94" s="14">
        <v>43642</v>
      </c>
      <c r="E94" s="10">
        <v>1</v>
      </c>
      <c r="F94" s="21"/>
      <c r="G94" s="10" t="s">
        <v>113</v>
      </c>
      <c r="H94" s="11"/>
    </row>
    <row r="95" spans="1:8" x14ac:dyDescent="0.25">
      <c r="A95" s="1">
        <v>91</v>
      </c>
      <c r="B95" s="2" t="s">
        <v>99</v>
      </c>
      <c r="C95" s="2" t="s">
        <v>105</v>
      </c>
      <c r="D95" s="14">
        <v>43647</v>
      </c>
      <c r="E95" s="10">
        <v>6</v>
      </c>
      <c r="F95" s="21"/>
      <c r="G95" s="10" t="s">
        <v>12</v>
      </c>
      <c r="H95" s="11"/>
    </row>
    <row r="96" spans="1:8" x14ac:dyDescent="0.25">
      <c r="A96" s="1">
        <v>92</v>
      </c>
      <c r="B96" s="2" t="s">
        <v>99</v>
      </c>
      <c r="C96" s="2" t="s">
        <v>370</v>
      </c>
      <c r="D96" s="14">
        <v>43711</v>
      </c>
      <c r="E96" s="10">
        <v>3</v>
      </c>
      <c r="F96" s="21"/>
      <c r="G96" s="10" t="s">
        <v>113</v>
      </c>
      <c r="H96" s="11"/>
    </row>
    <row r="97" spans="1:8" x14ac:dyDescent="0.25">
      <c r="A97" s="1">
        <v>93</v>
      </c>
      <c r="B97" s="2" t="s">
        <v>99</v>
      </c>
      <c r="C97" s="2" t="s">
        <v>104</v>
      </c>
      <c r="D97" s="14">
        <v>43716</v>
      </c>
      <c r="E97" s="10">
        <v>5</v>
      </c>
      <c r="F97" s="21"/>
      <c r="G97" s="10" t="s">
        <v>113</v>
      </c>
      <c r="H97" s="11"/>
    </row>
    <row r="98" spans="1:8" x14ac:dyDescent="0.25">
      <c r="A98" s="1">
        <v>94</v>
      </c>
      <c r="B98" s="2" t="s">
        <v>99</v>
      </c>
      <c r="C98" s="2" t="s">
        <v>103</v>
      </c>
      <c r="D98" s="14">
        <v>43727</v>
      </c>
      <c r="E98" s="10">
        <v>5</v>
      </c>
      <c r="F98" s="21"/>
      <c r="G98" s="10" t="s">
        <v>113</v>
      </c>
      <c r="H98" s="11"/>
    </row>
    <row r="99" spans="1:8" x14ac:dyDescent="0.25">
      <c r="A99" s="1">
        <v>95</v>
      </c>
      <c r="B99" s="2" t="s">
        <v>99</v>
      </c>
      <c r="C99" s="2" t="s">
        <v>371</v>
      </c>
      <c r="D99" s="14">
        <v>43733</v>
      </c>
      <c r="E99" s="10">
        <v>1</v>
      </c>
      <c r="F99" s="21"/>
      <c r="G99" s="10" t="s">
        <v>113</v>
      </c>
      <c r="H99" s="11"/>
    </row>
    <row r="100" spans="1:8" x14ac:dyDescent="0.25">
      <c r="A100" s="1">
        <v>96</v>
      </c>
      <c r="B100" s="2" t="s">
        <v>99</v>
      </c>
      <c r="C100" s="2" t="s">
        <v>106</v>
      </c>
      <c r="D100" s="14">
        <v>43734</v>
      </c>
      <c r="E100" s="10">
        <v>4</v>
      </c>
      <c r="F100" s="21"/>
      <c r="G100" s="10" t="s">
        <v>113</v>
      </c>
      <c r="H100" s="11"/>
    </row>
    <row r="101" spans="1:8" x14ac:dyDescent="0.25">
      <c r="A101" s="1">
        <v>97</v>
      </c>
      <c r="B101" s="2" t="s">
        <v>99</v>
      </c>
      <c r="C101" s="2" t="s">
        <v>102</v>
      </c>
      <c r="D101" s="14">
        <v>43737</v>
      </c>
      <c r="E101" s="10">
        <v>4</v>
      </c>
      <c r="F101" s="21"/>
      <c r="G101" s="10" t="s">
        <v>113</v>
      </c>
      <c r="H101" s="11"/>
    </row>
    <row r="102" spans="1:8" x14ac:dyDescent="0.25">
      <c r="A102" s="1">
        <v>98</v>
      </c>
      <c r="B102" s="2" t="s">
        <v>99</v>
      </c>
      <c r="C102" s="2" t="s">
        <v>372</v>
      </c>
      <c r="D102" s="14">
        <v>43737</v>
      </c>
      <c r="E102" s="10">
        <v>4</v>
      </c>
      <c r="F102" s="21"/>
      <c r="G102" s="10" t="s">
        <v>113</v>
      </c>
      <c r="H102" s="11"/>
    </row>
    <row r="103" spans="1:8" x14ac:dyDescent="0.25">
      <c r="A103" s="1">
        <v>99</v>
      </c>
      <c r="B103" s="2" t="s">
        <v>99</v>
      </c>
      <c r="C103" s="2" t="s">
        <v>100</v>
      </c>
      <c r="D103" s="14">
        <v>43738</v>
      </c>
      <c r="E103" s="10">
        <v>5</v>
      </c>
      <c r="F103" s="21" t="s">
        <v>373</v>
      </c>
      <c r="G103" s="10" t="s">
        <v>113</v>
      </c>
      <c r="H103" s="11" t="s">
        <v>116</v>
      </c>
    </row>
    <row r="104" spans="1:8" x14ac:dyDescent="0.25">
      <c r="A104" s="1">
        <v>100</v>
      </c>
      <c r="B104" s="2" t="s">
        <v>99</v>
      </c>
      <c r="C104" s="2" t="s">
        <v>374</v>
      </c>
      <c r="D104" s="14">
        <v>43687</v>
      </c>
      <c r="E104" s="10">
        <v>1</v>
      </c>
      <c r="F104" s="21"/>
      <c r="G104" s="10" t="s">
        <v>113</v>
      </c>
      <c r="H104" s="11"/>
    </row>
    <row r="105" spans="1:8" x14ac:dyDescent="0.25">
      <c r="A105" s="1">
        <v>101</v>
      </c>
      <c r="B105" s="2" t="s">
        <v>99</v>
      </c>
      <c r="C105" s="2" t="s">
        <v>375</v>
      </c>
      <c r="D105" s="14">
        <v>43717</v>
      </c>
      <c r="E105" s="10">
        <v>3</v>
      </c>
      <c r="F105" s="21"/>
      <c r="G105" s="10" t="s">
        <v>113</v>
      </c>
      <c r="H105" s="11"/>
    </row>
    <row r="106" spans="1:8" x14ac:dyDescent="0.25">
      <c r="A106" s="1">
        <v>102</v>
      </c>
      <c r="B106" s="2" t="s">
        <v>376</v>
      </c>
      <c r="C106" s="2" t="s">
        <v>377</v>
      </c>
      <c r="D106" s="14">
        <v>43602</v>
      </c>
      <c r="E106" s="10">
        <v>1</v>
      </c>
      <c r="F106" s="21"/>
      <c r="G106" s="10" t="s">
        <v>113</v>
      </c>
      <c r="H106" s="11"/>
    </row>
    <row r="107" spans="1:8" x14ac:dyDescent="0.25">
      <c r="A107" s="1">
        <v>103</v>
      </c>
      <c r="B107" s="2" t="s">
        <v>376</v>
      </c>
      <c r="C107" s="2" t="s">
        <v>378</v>
      </c>
      <c r="D107" s="14">
        <v>43622</v>
      </c>
      <c r="E107" s="10">
        <v>1</v>
      </c>
      <c r="F107" s="21"/>
      <c r="G107" s="10" t="s">
        <v>113</v>
      </c>
      <c r="H107" s="11"/>
    </row>
    <row r="108" spans="1:8" x14ac:dyDescent="0.25">
      <c r="A108" s="1">
        <v>104</v>
      </c>
      <c r="B108" s="2" t="s">
        <v>376</v>
      </c>
      <c r="C108" s="2" t="s">
        <v>378</v>
      </c>
      <c r="D108" s="14">
        <v>43634</v>
      </c>
      <c r="E108" s="10">
        <v>1</v>
      </c>
      <c r="F108" s="21"/>
      <c r="G108" s="10" t="s">
        <v>113</v>
      </c>
      <c r="H108" s="11"/>
    </row>
    <row r="109" spans="1:8" x14ac:dyDescent="0.25">
      <c r="A109" s="1">
        <v>105</v>
      </c>
      <c r="B109" s="2" t="s">
        <v>376</v>
      </c>
      <c r="C109" s="2" t="s">
        <v>379</v>
      </c>
      <c r="D109" s="14">
        <v>43656</v>
      </c>
      <c r="E109" s="10">
        <v>1</v>
      </c>
      <c r="F109" s="21"/>
      <c r="G109" s="10" t="s">
        <v>113</v>
      </c>
      <c r="H109" s="11"/>
    </row>
    <row r="110" spans="1:8" x14ac:dyDescent="0.25">
      <c r="A110" s="1">
        <v>106</v>
      </c>
      <c r="B110" s="2" t="s">
        <v>376</v>
      </c>
      <c r="C110" s="2" t="s">
        <v>379</v>
      </c>
      <c r="D110" s="14">
        <v>43676</v>
      </c>
      <c r="E110" s="10">
        <v>3</v>
      </c>
      <c r="F110" s="21"/>
      <c r="G110" s="10" t="s">
        <v>113</v>
      </c>
      <c r="H110" s="11"/>
    </row>
    <row r="111" spans="1:8" x14ac:dyDescent="0.25">
      <c r="A111" s="1">
        <v>107</v>
      </c>
      <c r="B111" s="2" t="s">
        <v>376</v>
      </c>
      <c r="C111" s="2" t="s">
        <v>379</v>
      </c>
      <c r="D111" s="14">
        <v>43684</v>
      </c>
      <c r="E111" s="10">
        <v>3</v>
      </c>
      <c r="F111" s="21"/>
      <c r="G111" s="10" t="s">
        <v>10</v>
      </c>
      <c r="H111" s="11"/>
    </row>
    <row r="112" spans="1:8" x14ac:dyDescent="0.25">
      <c r="A112" s="1">
        <v>108</v>
      </c>
      <c r="B112" s="2" t="s">
        <v>376</v>
      </c>
      <c r="C112" s="2" t="s">
        <v>379</v>
      </c>
      <c r="D112" s="14">
        <v>43687</v>
      </c>
      <c r="E112" s="10">
        <v>1</v>
      </c>
      <c r="F112" s="21"/>
      <c r="G112" s="10" t="s">
        <v>113</v>
      </c>
      <c r="H112" s="11"/>
    </row>
    <row r="113" spans="1:8" x14ac:dyDescent="0.25">
      <c r="A113" s="1">
        <v>109</v>
      </c>
      <c r="B113" s="2" t="s">
        <v>376</v>
      </c>
      <c r="C113" s="2" t="s">
        <v>299</v>
      </c>
      <c r="D113" s="14">
        <v>43707</v>
      </c>
      <c r="E113" s="10">
        <v>4</v>
      </c>
      <c r="F113" s="21"/>
      <c r="G113" s="10" t="s">
        <v>113</v>
      </c>
      <c r="H113" s="11"/>
    </row>
    <row r="114" spans="1:8" x14ac:dyDescent="0.25">
      <c r="A114" s="1">
        <v>110</v>
      </c>
      <c r="B114" s="2" t="s">
        <v>376</v>
      </c>
      <c r="C114" s="2" t="s">
        <v>380</v>
      </c>
      <c r="D114" s="14">
        <v>43723</v>
      </c>
      <c r="E114" s="10">
        <v>9</v>
      </c>
      <c r="F114" s="21"/>
      <c r="G114" s="10" t="s">
        <v>10</v>
      </c>
      <c r="H114" s="11"/>
    </row>
    <row r="115" spans="1:8" x14ac:dyDescent="0.25">
      <c r="A115" s="1">
        <v>111</v>
      </c>
      <c r="B115" s="2" t="s">
        <v>376</v>
      </c>
      <c r="C115" s="2" t="s">
        <v>379</v>
      </c>
      <c r="D115" s="14">
        <v>43736</v>
      </c>
      <c r="E115" s="10">
        <v>6</v>
      </c>
      <c r="F115" s="21"/>
      <c r="G115" s="10" t="s">
        <v>12</v>
      </c>
      <c r="H115" s="11"/>
    </row>
    <row r="116" spans="1:8" x14ac:dyDescent="0.25">
      <c r="A116" s="1">
        <v>112</v>
      </c>
      <c r="B116" s="2" t="s">
        <v>376</v>
      </c>
      <c r="C116" s="2" t="s">
        <v>378</v>
      </c>
      <c r="D116" s="14">
        <v>43736</v>
      </c>
      <c r="E116" s="10">
        <v>6</v>
      </c>
      <c r="F116" s="21"/>
      <c r="G116" s="10" t="s">
        <v>12</v>
      </c>
      <c r="H116" s="11"/>
    </row>
    <row r="117" spans="1:8" x14ac:dyDescent="0.25">
      <c r="A117" s="1">
        <v>113</v>
      </c>
      <c r="B117" s="2" t="s">
        <v>376</v>
      </c>
      <c r="C117" s="2" t="s">
        <v>378</v>
      </c>
      <c r="D117" s="14">
        <v>43738</v>
      </c>
      <c r="E117" s="10">
        <v>8</v>
      </c>
      <c r="F117" s="21"/>
      <c r="G117" s="10" t="s">
        <v>12</v>
      </c>
      <c r="H117" s="11"/>
    </row>
    <row r="118" spans="1:8" x14ac:dyDescent="0.25">
      <c r="A118" s="1">
        <v>114</v>
      </c>
      <c r="B118" s="2" t="s">
        <v>376</v>
      </c>
      <c r="C118" s="2" t="s">
        <v>379</v>
      </c>
      <c r="D118" s="45">
        <v>43738</v>
      </c>
      <c r="E118" s="10">
        <v>5</v>
      </c>
      <c r="F118" s="21"/>
      <c r="G118" s="10" t="s">
        <v>113</v>
      </c>
      <c r="H118" s="11"/>
    </row>
    <row r="119" spans="1:8" x14ac:dyDescent="0.25">
      <c r="A119" s="1">
        <v>115</v>
      </c>
      <c r="B119" s="2" t="s">
        <v>83</v>
      </c>
      <c r="C119" s="2" t="s">
        <v>171</v>
      </c>
      <c r="D119" s="14">
        <v>43624</v>
      </c>
      <c r="E119" s="10">
        <v>1</v>
      </c>
      <c r="F119" s="21"/>
      <c r="G119" s="10" t="s">
        <v>113</v>
      </c>
      <c r="H119" s="11"/>
    </row>
    <row r="120" spans="1:8" x14ac:dyDescent="0.25">
      <c r="A120" s="1">
        <v>116</v>
      </c>
      <c r="B120" s="2" t="s">
        <v>83</v>
      </c>
      <c r="C120" s="2" t="s">
        <v>90</v>
      </c>
      <c r="D120" s="14">
        <v>43688</v>
      </c>
      <c r="E120" s="10">
        <v>2</v>
      </c>
      <c r="F120" s="21"/>
      <c r="G120" s="10" t="s">
        <v>113</v>
      </c>
      <c r="H120" s="11"/>
    </row>
    <row r="121" spans="1:8" x14ac:dyDescent="0.25">
      <c r="A121" s="1">
        <v>117</v>
      </c>
      <c r="B121" s="2" t="s">
        <v>83</v>
      </c>
      <c r="C121" s="2" t="s">
        <v>265</v>
      </c>
      <c r="D121" s="14">
        <v>43683</v>
      </c>
      <c r="E121" s="10">
        <v>1</v>
      </c>
      <c r="F121" s="21"/>
      <c r="G121" s="10" t="s">
        <v>113</v>
      </c>
      <c r="H121" s="11"/>
    </row>
    <row r="122" spans="1:8" x14ac:dyDescent="0.25">
      <c r="A122" s="1">
        <v>118</v>
      </c>
      <c r="B122" s="2" t="s">
        <v>83</v>
      </c>
      <c r="C122" s="2" t="s">
        <v>381</v>
      </c>
      <c r="D122" s="14">
        <v>43731</v>
      </c>
      <c r="E122" s="10">
        <v>1</v>
      </c>
      <c r="F122" s="21"/>
      <c r="G122" s="10" t="s">
        <v>113</v>
      </c>
      <c r="H122" s="11"/>
    </row>
    <row r="123" spans="1:8" x14ac:dyDescent="0.25">
      <c r="A123" s="1">
        <v>119</v>
      </c>
      <c r="B123" s="2" t="s">
        <v>83</v>
      </c>
      <c r="C123" s="2" t="s">
        <v>170</v>
      </c>
      <c r="D123" s="14">
        <v>43691</v>
      </c>
      <c r="E123" s="10">
        <v>4</v>
      </c>
      <c r="F123" s="21"/>
      <c r="G123" s="10" t="s">
        <v>113</v>
      </c>
      <c r="H123" s="11"/>
    </row>
    <row r="124" spans="1:8" x14ac:dyDescent="0.25">
      <c r="A124" s="1">
        <v>120</v>
      </c>
      <c r="B124" s="2" t="s">
        <v>83</v>
      </c>
      <c r="C124" s="2" t="s">
        <v>382</v>
      </c>
      <c r="D124" s="14">
        <v>43692</v>
      </c>
      <c r="E124" s="10">
        <v>5</v>
      </c>
      <c r="F124" s="21"/>
      <c r="G124" s="10" t="s">
        <v>113</v>
      </c>
      <c r="H124" s="11"/>
    </row>
    <row r="125" spans="1:8" x14ac:dyDescent="0.25">
      <c r="A125" s="1">
        <v>121</v>
      </c>
      <c r="B125" s="2" t="s">
        <v>83</v>
      </c>
      <c r="C125" s="2" t="s">
        <v>90</v>
      </c>
      <c r="D125" s="14">
        <v>43603</v>
      </c>
      <c r="E125" s="10">
        <v>8</v>
      </c>
      <c r="F125" s="21"/>
      <c r="G125" s="10" t="s">
        <v>12</v>
      </c>
      <c r="H125" s="11"/>
    </row>
    <row r="126" spans="1:8" x14ac:dyDescent="0.25">
      <c r="A126" s="1">
        <v>122</v>
      </c>
      <c r="B126" s="2" t="s">
        <v>83</v>
      </c>
      <c r="C126" s="2" t="s">
        <v>90</v>
      </c>
      <c r="D126" s="14">
        <v>43732</v>
      </c>
      <c r="E126" s="10">
        <v>7</v>
      </c>
      <c r="F126" s="21"/>
      <c r="G126" s="10" t="s">
        <v>12</v>
      </c>
      <c r="H126" s="11"/>
    </row>
    <row r="127" spans="1:8" x14ac:dyDescent="0.25">
      <c r="A127" s="1">
        <v>123</v>
      </c>
      <c r="B127" s="2" t="s">
        <v>92</v>
      </c>
      <c r="C127" s="2" t="s">
        <v>22</v>
      </c>
      <c r="D127" s="14">
        <v>43531</v>
      </c>
      <c r="E127" s="10">
        <v>5</v>
      </c>
      <c r="F127" s="21"/>
      <c r="G127" s="10" t="s">
        <v>114</v>
      </c>
      <c r="H127" s="11"/>
    </row>
    <row r="128" spans="1:8" x14ac:dyDescent="0.25">
      <c r="A128" s="1">
        <v>124</v>
      </c>
      <c r="B128" s="2" t="s">
        <v>92</v>
      </c>
      <c r="C128" s="2" t="s">
        <v>383</v>
      </c>
      <c r="D128" s="14">
        <v>43601</v>
      </c>
      <c r="E128" s="10">
        <v>1</v>
      </c>
      <c r="F128" s="21"/>
      <c r="G128" s="10" t="s">
        <v>113</v>
      </c>
      <c r="H128" s="11"/>
    </row>
    <row r="129" spans="1:8" x14ac:dyDescent="0.25">
      <c r="A129" s="1">
        <v>125</v>
      </c>
      <c r="B129" s="2" t="s">
        <v>92</v>
      </c>
      <c r="C129" s="2" t="s">
        <v>384</v>
      </c>
      <c r="D129" s="14">
        <v>43638</v>
      </c>
      <c r="E129" s="10">
        <v>7</v>
      </c>
      <c r="F129" s="21"/>
      <c r="G129" s="10" t="s">
        <v>12</v>
      </c>
      <c r="H129" s="11"/>
    </row>
    <row r="130" spans="1:8" x14ac:dyDescent="0.25">
      <c r="A130" s="1">
        <v>126</v>
      </c>
      <c r="B130" s="2" t="s">
        <v>92</v>
      </c>
      <c r="C130" s="2" t="s">
        <v>173</v>
      </c>
      <c r="D130" s="14">
        <v>43648</v>
      </c>
      <c r="E130" s="10">
        <v>1</v>
      </c>
      <c r="F130" s="21"/>
      <c r="G130" s="10" t="s">
        <v>113</v>
      </c>
      <c r="H130" s="11"/>
    </row>
    <row r="131" spans="1:8" x14ac:dyDescent="0.25">
      <c r="A131" s="1">
        <v>127</v>
      </c>
      <c r="B131" s="2" t="s">
        <v>92</v>
      </c>
      <c r="C131" s="2" t="s">
        <v>385</v>
      </c>
      <c r="D131" s="14">
        <v>43651</v>
      </c>
      <c r="E131" s="10">
        <v>8</v>
      </c>
      <c r="F131" s="21"/>
      <c r="G131" s="10" t="s">
        <v>12</v>
      </c>
      <c r="H131" s="11"/>
    </row>
    <row r="132" spans="1:8" x14ac:dyDescent="0.25">
      <c r="A132" s="1">
        <v>128</v>
      </c>
      <c r="B132" s="2" t="s">
        <v>92</v>
      </c>
      <c r="C132" s="2" t="s">
        <v>386</v>
      </c>
      <c r="D132" s="14">
        <v>43666</v>
      </c>
      <c r="E132" s="10">
        <v>1</v>
      </c>
      <c r="F132" s="21"/>
      <c r="G132" s="10" t="s">
        <v>113</v>
      </c>
      <c r="H132" s="11"/>
    </row>
    <row r="133" spans="1:8" x14ac:dyDescent="0.25">
      <c r="A133" s="1">
        <v>129</v>
      </c>
      <c r="B133" s="2" t="s">
        <v>92</v>
      </c>
      <c r="C133" s="2" t="s">
        <v>387</v>
      </c>
      <c r="D133" s="14">
        <v>43667</v>
      </c>
      <c r="E133" s="10">
        <v>6</v>
      </c>
      <c r="F133" s="21"/>
      <c r="G133" s="10" t="s">
        <v>12</v>
      </c>
      <c r="H133" s="11"/>
    </row>
    <row r="134" spans="1:8" x14ac:dyDescent="0.25">
      <c r="A134" s="1">
        <v>130</v>
      </c>
      <c r="B134" s="2" t="s">
        <v>92</v>
      </c>
      <c r="C134" s="2" t="s">
        <v>383</v>
      </c>
      <c r="D134" s="14">
        <v>43682</v>
      </c>
      <c r="E134" s="10">
        <v>7</v>
      </c>
      <c r="F134" s="21"/>
      <c r="G134" s="10" t="s">
        <v>12</v>
      </c>
      <c r="H134" s="11"/>
    </row>
    <row r="135" spans="1:8" x14ac:dyDescent="0.25">
      <c r="A135" s="1">
        <v>131</v>
      </c>
      <c r="B135" s="2" t="s">
        <v>92</v>
      </c>
      <c r="C135" s="2" t="s">
        <v>173</v>
      </c>
      <c r="D135" s="14">
        <v>43685</v>
      </c>
      <c r="E135" s="10">
        <v>5</v>
      </c>
      <c r="F135" s="21"/>
      <c r="G135" s="10" t="s">
        <v>113</v>
      </c>
      <c r="H135" s="11"/>
    </row>
    <row r="136" spans="1:8" x14ac:dyDescent="0.25">
      <c r="A136" s="1">
        <v>132</v>
      </c>
      <c r="B136" s="2" t="s">
        <v>92</v>
      </c>
      <c r="C136" s="2" t="s">
        <v>388</v>
      </c>
      <c r="D136" s="14">
        <v>43698</v>
      </c>
      <c r="E136" s="10">
        <v>1</v>
      </c>
      <c r="F136" s="21"/>
      <c r="G136" s="10" t="s">
        <v>113</v>
      </c>
      <c r="H136" s="11"/>
    </row>
    <row r="137" spans="1:8" x14ac:dyDescent="0.25">
      <c r="A137" s="1">
        <v>133</v>
      </c>
      <c r="B137" s="2" t="s">
        <v>92</v>
      </c>
      <c r="C137" s="2" t="s">
        <v>389</v>
      </c>
      <c r="D137" s="14">
        <v>43701</v>
      </c>
      <c r="E137" s="10">
        <v>4</v>
      </c>
      <c r="F137" s="21"/>
      <c r="G137" s="10" t="s">
        <v>113</v>
      </c>
      <c r="H137" s="11"/>
    </row>
    <row r="138" spans="1:8" x14ac:dyDescent="0.25">
      <c r="A138" s="1">
        <v>134</v>
      </c>
      <c r="B138" s="2" t="s">
        <v>92</v>
      </c>
      <c r="C138" s="2" t="s">
        <v>383</v>
      </c>
      <c r="D138" s="14">
        <v>43729</v>
      </c>
      <c r="E138" s="10">
        <v>7</v>
      </c>
      <c r="F138" s="21"/>
      <c r="G138" s="10" t="s">
        <v>12</v>
      </c>
      <c r="H138" s="11"/>
    </row>
    <row r="139" spans="1:8" x14ac:dyDescent="0.25">
      <c r="A139" s="1">
        <v>135</v>
      </c>
      <c r="B139" s="2" t="s">
        <v>390</v>
      </c>
      <c r="C139" s="2" t="s">
        <v>391</v>
      </c>
      <c r="D139" s="14">
        <v>43665</v>
      </c>
      <c r="E139" s="10">
        <v>1</v>
      </c>
      <c r="F139" s="21"/>
      <c r="G139" s="10" t="s">
        <v>113</v>
      </c>
      <c r="H139" s="11"/>
    </row>
    <row r="140" spans="1:8" x14ac:dyDescent="0.25">
      <c r="A140" s="1">
        <v>136</v>
      </c>
      <c r="B140" s="2" t="s">
        <v>390</v>
      </c>
      <c r="C140" s="2" t="s">
        <v>392</v>
      </c>
      <c r="D140" s="14">
        <v>43674</v>
      </c>
      <c r="E140" s="10">
        <v>1</v>
      </c>
      <c r="F140" s="21"/>
      <c r="G140" s="10" t="s">
        <v>113</v>
      </c>
      <c r="H140" s="11"/>
    </row>
    <row r="141" spans="1:8" x14ac:dyDescent="0.25">
      <c r="A141" s="1">
        <v>137</v>
      </c>
      <c r="B141" s="2" t="s">
        <v>390</v>
      </c>
      <c r="C141" s="2" t="s">
        <v>393</v>
      </c>
      <c r="D141" s="14">
        <v>43680</v>
      </c>
      <c r="E141" s="10">
        <v>1</v>
      </c>
      <c r="F141" s="21"/>
      <c r="G141" s="10" t="s">
        <v>113</v>
      </c>
      <c r="H141" s="11"/>
    </row>
    <row r="142" spans="1:8" x14ac:dyDescent="0.25">
      <c r="A142" s="1">
        <v>138</v>
      </c>
      <c r="B142" s="2" t="s">
        <v>390</v>
      </c>
      <c r="C142" s="2" t="s">
        <v>22</v>
      </c>
      <c r="D142" s="14">
        <v>43680</v>
      </c>
      <c r="E142" s="10">
        <v>1</v>
      </c>
      <c r="F142" s="21"/>
      <c r="G142" s="10" t="s">
        <v>114</v>
      </c>
      <c r="H142" s="11"/>
    </row>
    <row r="143" spans="1:8" x14ac:dyDescent="0.25">
      <c r="A143" s="1">
        <v>139</v>
      </c>
      <c r="B143" s="2" t="s">
        <v>390</v>
      </c>
      <c r="C143" s="2" t="s">
        <v>394</v>
      </c>
      <c r="D143" s="14">
        <v>43694</v>
      </c>
      <c r="E143" s="10">
        <v>1</v>
      </c>
      <c r="F143" s="21"/>
      <c r="G143" s="10" t="s">
        <v>113</v>
      </c>
      <c r="H143" s="11"/>
    </row>
    <row r="144" spans="1:8" x14ac:dyDescent="0.25">
      <c r="A144" s="1">
        <v>140</v>
      </c>
      <c r="B144" s="2" t="s">
        <v>390</v>
      </c>
      <c r="C144" s="2" t="s">
        <v>393</v>
      </c>
      <c r="D144" s="14">
        <v>43716</v>
      </c>
      <c r="E144" s="10">
        <v>4</v>
      </c>
      <c r="F144" s="21"/>
      <c r="G144" s="10" t="s">
        <v>113</v>
      </c>
      <c r="H144" s="11"/>
    </row>
    <row r="145" spans="1:8" x14ac:dyDescent="0.25">
      <c r="A145" s="1">
        <v>141</v>
      </c>
      <c r="B145" s="2" t="s">
        <v>390</v>
      </c>
      <c r="C145" s="2" t="s">
        <v>393</v>
      </c>
      <c r="D145" s="14">
        <v>43729</v>
      </c>
      <c r="E145" s="10">
        <v>4</v>
      </c>
      <c r="F145" s="21" t="s">
        <v>395</v>
      </c>
      <c r="G145" s="10" t="s">
        <v>113</v>
      </c>
      <c r="H145" s="11" t="s">
        <v>192</v>
      </c>
    </row>
    <row r="146" spans="1:8" x14ac:dyDescent="0.25">
      <c r="A146" s="1">
        <v>142</v>
      </c>
      <c r="B146" s="2" t="s">
        <v>390</v>
      </c>
      <c r="C146" s="2" t="s">
        <v>396</v>
      </c>
      <c r="D146" s="14">
        <v>43736</v>
      </c>
      <c r="E146" s="10">
        <v>4</v>
      </c>
      <c r="F146" s="21"/>
      <c r="G146" s="10" t="s">
        <v>113</v>
      </c>
      <c r="H146" s="11"/>
    </row>
    <row r="147" spans="1:8" x14ac:dyDescent="0.25">
      <c r="A147" s="1">
        <v>143</v>
      </c>
      <c r="B147" s="2" t="s">
        <v>390</v>
      </c>
      <c r="C147" s="2" t="s">
        <v>397</v>
      </c>
      <c r="D147" s="14">
        <v>43737</v>
      </c>
      <c r="E147" s="10">
        <v>1</v>
      </c>
      <c r="F147" s="21"/>
      <c r="G147" s="10" t="s">
        <v>113</v>
      </c>
      <c r="H147" s="11"/>
    </row>
    <row r="148" spans="1:8" x14ac:dyDescent="0.25">
      <c r="A148" s="1">
        <v>144</v>
      </c>
      <c r="B148" s="2" t="s">
        <v>65</v>
      </c>
      <c r="C148" s="2" t="s">
        <v>398</v>
      </c>
      <c r="D148" s="14">
        <v>43642</v>
      </c>
      <c r="E148" s="10">
        <v>8</v>
      </c>
      <c r="F148" s="21"/>
      <c r="G148" s="10" t="s">
        <v>12</v>
      </c>
      <c r="H148" s="11"/>
    </row>
    <row r="149" spans="1:8" x14ac:dyDescent="0.25">
      <c r="A149" s="1">
        <v>145</v>
      </c>
      <c r="B149" s="2" t="s">
        <v>65</v>
      </c>
      <c r="C149" s="2" t="s">
        <v>399</v>
      </c>
      <c r="D149" s="14">
        <v>43682</v>
      </c>
      <c r="E149" s="10">
        <v>8</v>
      </c>
      <c r="F149" s="21"/>
      <c r="G149" s="10" t="s">
        <v>12</v>
      </c>
      <c r="H149" s="11"/>
    </row>
    <row r="150" spans="1:8" x14ac:dyDescent="0.25">
      <c r="A150" s="1">
        <v>146</v>
      </c>
      <c r="B150" s="2" t="s">
        <v>65</v>
      </c>
      <c r="C150" s="2" t="s">
        <v>400</v>
      </c>
      <c r="D150" s="14">
        <v>43690</v>
      </c>
      <c r="E150" s="10">
        <v>4</v>
      </c>
      <c r="F150" s="21"/>
      <c r="G150" s="10" t="s">
        <v>113</v>
      </c>
      <c r="H150" s="11"/>
    </row>
    <row r="151" spans="1:8" x14ac:dyDescent="0.25">
      <c r="A151" s="1">
        <v>147</v>
      </c>
      <c r="B151" s="2" t="s">
        <v>65</v>
      </c>
      <c r="C151" s="2" t="s">
        <v>22</v>
      </c>
      <c r="D151" s="14">
        <v>43715</v>
      </c>
      <c r="E151" s="10">
        <v>1</v>
      </c>
      <c r="F151" s="21"/>
      <c r="G151" s="10" t="s">
        <v>114</v>
      </c>
      <c r="H151" s="11"/>
    </row>
    <row r="152" spans="1:8" x14ac:dyDescent="0.25">
      <c r="A152" s="1">
        <v>148</v>
      </c>
      <c r="B152" s="2" t="s">
        <v>401</v>
      </c>
      <c r="C152" s="2" t="s">
        <v>402</v>
      </c>
      <c r="D152" s="14">
        <v>43612</v>
      </c>
      <c r="E152" s="10">
        <v>1</v>
      </c>
      <c r="F152" s="21"/>
      <c r="G152" s="10" t="s">
        <v>113</v>
      </c>
      <c r="H152" s="11"/>
    </row>
    <row r="153" spans="1:8" x14ac:dyDescent="0.25">
      <c r="A153" s="1">
        <v>149</v>
      </c>
      <c r="B153" s="2" t="s">
        <v>401</v>
      </c>
      <c r="C153" s="2" t="s">
        <v>403</v>
      </c>
      <c r="D153" s="14">
        <v>43627</v>
      </c>
      <c r="E153" s="10">
        <v>3</v>
      </c>
      <c r="F153" s="21"/>
      <c r="G153" s="10" t="s">
        <v>113</v>
      </c>
      <c r="H153" s="11"/>
    </row>
    <row r="154" spans="1:8" x14ac:dyDescent="0.25">
      <c r="A154" s="1">
        <v>150</v>
      </c>
      <c r="B154" s="2" t="s">
        <v>404</v>
      </c>
      <c r="C154" s="2" t="s">
        <v>405</v>
      </c>
      <c r="D154" s="14">
        <v>43661</v>
      </c>
      <c r="E154" s="10">
        <v>1</v>
      </c>
      <c r="F154" s="21"/>
      <c r="G154" s="10" t="s">
        <v>113</v>
      </c>
      <c r="H154" s="11"/>
    </row>
    <row r="155" spans="1:8" x14ac:dyDescent="0.25">
      <c r="A155" s="1">
        <v>151</v>
      </c>
      <c r="B155" s="2" t="s">
        <v>404</v>
      </c>
      <c r="C155" s="2" t="s">
        <v>406</v>
      </c>
      <c r="D155" s="14">
        <v>43604</v>
      </c>
      <c r="E155" s="10">
        <v>5</v>
      </c>
      <c r="F155" s="21"/>
      <c r="G155" s="10" t="s">
        <v>113</v>
      </c>
      <c r="H155" s="11"/>
    </row>
    <row r="156" spans="1:8" x14ac:dyDescent="0.25">
      <c r="A156" s="1">
        <v>152</v>
      </c>
      <c r="B156" s="2" t="s">
        <v>404</v>
      </c>
      <c r="C156" s="2" t="s">
        <v>407</v>
      </c>
      <c r="D156" s="14">
        <v>43604</v>
      </c>
      <c r="E156" s="10">
        <v>1</v>
      </c>
      <c r="F156" s="21"/>
      <c r="G156" s="10" t="s">
        <v>113</v>
      </c>
      <c r="H156" s="11"/>
    </row>
    <row r="157" spans="1:8" x14ac:dyDescent="0.25">
      <c r="A157" s="1">
        <v>153</v>
      </c>
      <c r="B157" s="2" t="s">
        <v>404</v>
      </c>
      <c r="C157" s="2" t="s">
        <v>408</v>
      </c>
      <c r="D157" s="14">
        <v>43605</v>
      </c>
      <c r="E157" s="10">
        <v>1</v>
      </c>
      <c r="F157" s="21"/>
      <c r="G157" s="10" t="s">
        <v>113</v>
      </c>
      <c r="H157" s="11"/>
    </row>
    <row r="158" spans="1:8" x14ac:dyDescent="0.25">
      <c r="A158" s="1">
        <v>154</v>
      </c>
      <c r="B158" s="2" t="s">
        <v>404</v>
      </c>
      <c r="C158" s="2" t="s">
        <v>409</v>
      </c>
      <c r="D158" s="14">
        <v>43608</v>
      </c>
      <c r="E158" s="10">
        <v>1</v>
      </c>
      <c r="F158" s="21"/>
      <c r="G158" s="10" t="s">
        <v>113</v>
      </c>
      <c r="H158" s="11"/>
    </row>
    <row r="159" spans="1:8" x14ac:dyDescent="0.25">
      <c r="A159" s="1">
        <v>155</v>
      </c>
      <c r="B159" s="2" t="s">
        <v>404</v>
      </c>
      <c r="C159" s="2" t="s">
        <v>409</v>
      </c>
      <c r="D159" s="14">
        <v>43613</v>
      </c>
      <c r="E159" s="10">
        <v>1</v>
      </c>
      <c r="F159" s="21"/>
      <c r="G159" s="10" t="s">
        <v>113</v>
      </c>
      <c r="H159" s="11"/>
    </row>
    <row r="160" spans="1:8" x14ac:dyDescent="0.25">
      <c r="A160" s="1">
        <v>156</v>
      </c>
      <c r="B160" s="2" t="s">
        <v>404</v>
      </c>
      <c r="C160" s="2" t="s">
        <v>410</v>
      </c>
      <c r="D160" s="14">
        <v>43616</v>
      </c>
      <c r="E160" s="10">
        <v>1</v>
      </c>
      <c r="F160" s="21"/>
      <c r="G160" s="10" t="s">
        <v>113</v>
      </c>
      <c r="H160" s="11"/>
    </row>
    <row r="161" spans="1:8" x14ac:dyDescent="0.25">
      <c r="A161" s="1">
        <v>157</v>
      </c>
      <c r="B161" s="2" t="s">
        <v>404</v>
      </c>
      <c r="C161" s="2" t="s">
        <v>411</v>
      </c>
      <c r="D161" s="14">
        <v>43616</v>
      </c>
      <c r="E161" s="10">
        <v>5</v>
      </c>
      <c r="F161" s="21"/>
      <c r="G161" s="10" t="s">
        <v>113</v>
      </c>
      <c r="H161" s="11"/>
    </row>
    <row r="162" spans="1:8" x14ac:dyDescent="0.25">
      <c r="A162" s="1">
        <v>158</v>
      </c>
      <c r="B162" s="2" t="s">
        <v>404</v>
      </c>
      <c r="C162" s="2" t="s">
        <v>412</v>
      </c>
      <c r="D162" s="14">
        <v>43687</v>
      </c>
      <c r="E162" s="10">
        <v>8</v>
      </c>
      <c r="F162" s="21"/>
      <c r="G162" s="10" t="s">
        <v>12</v>
      </c>
      <c r="H162" s="11"/>
    </row>
    <row r="163" spans="1:8" x14ac:dyDescent="0.25">
      <c r="A163" s="1">
        <v>159</v>
      </c>
      <c r="B163" s="2" t="s">
        <v>404</v>
      </c>
      <c r="C163" s="14" t="s">
        <v>413</v>
      </c>
      <c r="D163" s="14">
        <v>43714</v>
      </c>
      <c r="E163" s="10">
        <v>9</v>
      </c>
      <c r="F163" s="21"/>
      <c r="G163" s="10" t="s">
        <v>12</v>
      </c>
      <c r="H163" s="11"/>
    </row>
    <row r="164" spans="1:8" x14ac:dyDescent="0.25">
      <c r="A164" s="1">
        <v>160</v>
      </c>
      <c r="B164" s="2" t="s">
        <v>404</v>
      </c>
      <c r="C164" s="2" t="s">
        <v>414</v>
      </c>
      <c r="D164" s="14">
        <v>43734</v>
      </c>
      <c r="E164" s="10">
        <v>6</v>
      </c>
      <c r="F164" s="21"/>
      <c r="G164" s="10" t="s">
        <v>12</v>
      </c>
      <c r="H164" s="11"/>
    </row>
    <row r="165" spans="1:8" x14ac:dyDescent="0.25">
      <c r="A165" s="1">
        <v>161</v>
      </c>
      <c r="B165" s="2" t="s">
        <v>68</v>
      </c>
      <c r="C165" s="2" t="s">
        <v>71</v>
      </c>
      <c r="D165" s="14">
        <v>43666</v>
      </c>
      <c r="E165" s="10">
        <v>8</v>
      </c>
      <c r="F165" s="21"/>
      <c r="G165" s="10" t="s">
        <v>12</v>
      </c>
      <c r="H165" s="11"/>
    </row>
    <row r="166" spans="1:8" x14ac:dyDescent="0.25">
      <c r="A166" s="1">
        <v>162</v>
      </c>
      <c r="B166" s="2" t="s">
        <v>68</v>
      </c>
      <c r="C166" s="2" t="s">
        <v>71</v>
      </c>
      <c r="D166" s="14">
        <v>43729</v>
      </c>
      <c r="E166" s="10">
        <v>1</v>
      </c>
      <c r="F166" s="21"/>
      <c r="G166" s="10" t="s">
        <v>113</v>
      </c>
      <c r="H166" s="11"/>
    </row>
    <row r="167" spans="1:8" x14ac:dyDescent="0.25">
      <c r="A167" s="1">
        <v>163</v>
      </c>
      <c r="B167" s="2" t="s">
        <v>73</v>
      </c>
      <c r="C167" s="2" t="s">
        <v>78</v>
      </c>
      <c r="D167" s="14">
        <v>43638</v>
      </c>
      <c r="E167" s="10">
        <v>1</v>
      </c>
      <c r="F167" s="21"/>
      <c r="G167" s="10" t="s">
        <v>113</v>
      </c>
      <c r="H167" s="11"/>
    </row>
    <row r="168" spans="1:8" x14ac:dyDescent="0.25">
      <c r="A168" s="1">
        <v>164</v>
      </c>
      <c r="B168" s="2" t="s">
        <v>73</v>
      </c>
      <c r="C168" s="2" t="s">
        <v>78</v>
      </c>
      <c r="D168" s="14">
        <v>43679</v>
      </c>
      <c r="E168" s="10">
        <v>2</v>
      </c>
      <c r="F168" s="21"/>
      <c r="G168" s="10" t="s">
        <v>113</v>
      </c>
      <c r="H168" s="11"/>
    </row>
    <row r="169" spans="1:8" x14ac:dyDescent="0.25">
      <c r="A169" s="1">
        <v>165</v>
      </c>
      <c r="B169" s="2" t="s">
        <v>73</v>
      </c>
      <c r="C169" s="2" t="s">
        <v>163</v>
      </c>
      <c r="D169" s="14">
        <v>43623</v>
      </c>
      <c r="E169" s="10">
        <v>1</v>
      </c>
      <c r="F169" s="21"/>
      <c r="G169" s="10" t="s">
        <v>113</v>
      </c>
      <c r="H169" s="11"/>
    </row>
    <row r="170" spans="1:8" x14ac:dyDescent="0.25">
      <c r="A170" s="1">
        <v>166</v>
      </c>
      <c r="B170" s="2" t="s">
        <v>73</v>
      </c>
      <c r="C170" s="2" t="s">
        <v>79</v>
      </c>
      <c r="D170" s="14">
        <v>43719</v>
      </c>
      <c r="E170" s="10">
        <v>1</v>
      </c>
      <c r="F170" s="21"/>
      <c r="G170" s="10" t="s">
        <v>113</v>
      </c>
      <c r="H170" s="11"/>
    </row>
    <row r="171" spans="1:8" x14ac:dyDescent="0.25">
      <c r="A171" s="1">
        <v>167</v>
      </c>
      <c r="B171" s="2" t="s">
        <v>73</v>
      </c>
      <c r="C171" s="2" t="s">
        <v>22</v>
      </c>
      <c r="D171" s="14">
        <v>43714</v>
      </c>
      <c r="E171" s="10">
        <v>5</v>
      </c>
      <c r="F171" s="21"/>
      <c r="G171" s="10" t="s">
        <v>114</v>
      </c>
      <c r="H171" s="11"/>
    </row>
    <row r="172" spans="1:8" x14ac:dyDescent="0.25">
      <c r="A172" s="1">
        <v>168</v>
      </c>
      <c r="B172" s="2" t="s">
        <v>415</v>
      </c>
      <c r="C172" s="2" t="s">
        <v>416</v>
      </c>
      <c r="D172" s="14">
        <v>43728</v>
      </c>
      <c r="E172" s="10">
        <v>1</v>
      </c>
      <c r="F172" s="21"/>
      <c r="G172" s="10" t="s">
        <v>113</v>
      </c>
      <c r="H172" s="11"/>
    </row>
    <row r="173" spans="1:8" x14ac:dyDescent="0.25">
      <c r="A173" s="1">
        <v>169</v>
      </c>
      <c r="B173" s="2" t="s">
        <v>415</v>
      </c>
      <c r="C173" s="2" t="s">
        <v>169</v>
      </c>
      <c r="D173" s="14">
        <v>43730</v>
      </c>
      <c r="E173" s="10">
        <v>1</v>
      </c>
      <c r="F173" s="21"/>
      <c r="G173" s="10" t="s">
        <v>113</v>
      </c>
      <c r="H173" s="11"/>
    </row>
    <row r="174" spans="1:8" x14ac:dyDescent="0.25">
      <c r="A174" s="1">
        <v>170</v>
      </c>
      <c r="B174" s="2" t="s">
        <v>415</v>
      </c>
      <c r="C174" s="2" t="s">
        <v>417</v>
      </c>
      <c r="D174" s="14">
        <v>43684</v>
      </c>
      <c r="E174" s="10">
        <v>1</v>
      </c>
      <c r="F174" s="21"/>
      <c r="G174" s="10" t="s">
        <v>113</v>
      </c>
      <c r="H174" s="11"/>
    </row>
    <row r="175" spans="1:8" x14ac:dyDescent="0.25">
      <c r="A175" s="1">
        <v>171</v>
      </c>
      <c r="B175" s="2" t="s">
        <v>415</v>
      </c>
      <c r="C175" s="2" t="s">
        <v>418</v>
      </c>
      <c r="D175" s="14">
        <v>43736</v>
      </c>
      <c r="E175" s="10">
        <v>1</v>
      </c>
      <c r="F175" s="21"/>
      <c r="G175" s="10" t="s">
        <v>113</v>
      </c>
      <c r="H175" s="11"/>
    </row>
    <row r="176" spans="1:8" x14ac:dyDescent="0.25">
      <c r="A176" s="1">
        <v>172</v>
      </c>
      <c r="B176" s="2" t="s">
        <v>415</v>
      </c>
      <c r="C176" s="2" t="s">
        <v>419</v>
      </c>
      <c r="D176" s="14">
        <v>43736</v>
      </c>
      <c r="E176" s="10">
        <v>1</v>
      </c>
      <c r="F176" s="21"/>
      <c r="G176" s="10" t="s">
        <v>113</v>
      </c>
      <c r="H176" s="11"/>
    </row>
    <row r="177" spans="1:8" x14ac:dyDescent="0.25">
      <c r="A177" s="1">
        <v>173</v>
      </c>
      <c r="B177" s="2" t="s">
        <v>415</v>
      </c>
      <c r="C177" s="2" t="s">
        <v>420</v>
      </c>
      <c r="D177" s="14">
        <v>43730</v>
      </c>
      <c r="E177" s="10">
        <v>2</v>
      </c>
      <c r="F177" s="21"/>
      <c r="G177" s="10" t="s">
        <v>113</v>
      </c>
      <c r="H177" s="11"/>
    </row>
    <row r="178" spans="1:8" x14ac:dyDescent="0.25">
      <c r="A178" s="1">
        <v>174</v>
      </c>
      <c r="B178" s="2" t="s">
        <v>415</v>
      </c>
      <c r="C178" s="2" t="s">
        <v>421</v>
      </c>
      <c r="D178" s="14">
        <v>43718</v>
      </c>
      <c r="E178" s="10">
        <v>5</v>
      </c>
      <c r="F178" s="21"/>
      <c r="G178" s="10" t="s">
        <v>113</v>
      </c>
      <c r="H178" s="11"/>
    </row>
    <row r="179" spans="1:8" x14ac:dyDescent="0.25">
      <c r="A179" s="1">
        <v>175</v>
      </c>
      <c r="B179" s="2" t="s">
        <v>415</v>
      </c>
      <c r="C179" s="2" t="s">
        <v>422</v>
      </c>
      <c r="D179" s="14">
        <v>43672</v>
      </c>
      <c r="E179" s="10">
        <v>4</v>
      </c>
      <c r="F179" s="21"/>
      <c r="G179" s="10" t="s">
        <v>113</v>
      </c>
      <c r="H179" s="11"/>
    </row>
    <row r="180" spans="1:8" x14ac:dyDescent="0.25">
      <c r="A180" s="1">
        <v>176</v>
      </c>
      <c r="B180" s="2" t="s">
        <v>415</v>
      </c>
      <c r="C180" s="2" t="s">
        <v>423</v>
      </c>
      <c r="D180" s="14">
        <v>43697</v>
      </c>
      <c r="E180" s="10">
        <v>6</v>
      </c>
      <c r="F180" s="21"/>
      <c r="G180" s="10" t="s">
        <v>12</v>
      </c>
      <c r="H180" s="11"/>
    </row>
    <row r="181" spans="1:8" x14ac:dyDescent="0.25">
      <c r="A181" s="1">
        <v>177</v>
      </c>
      <c r="B181" s="2" t="s">
        <v>415</v>
      </c>
      <c r="C181" s="2" t="s">
        <v>416</v>
      </c>
      <c r="D181" s="14">
        <v>43733</v>
      </c>
      <c r="E181" s="10">
        <v>5</v>
      </c>
      <c r="F181" s="21"/>
      <c r="G181" s="10" t="s">
        <v>113</v>
      </c>
      <c r="H181" s="11"/>
    </row>
    <row r="182" spans="1:8" x14ac:dyDescent="0.25">
      <c r="A182" s="1">
        <v>178</v>
      </c>
      <c r="B182" s="2" t="s">
        <v>415</v>
      </c>
      <c r="C182" s="2" t="s">
        <v>424</v>
      </c>
      <c r="D182" s="14">
        <v>43686</v>
      </c>
      <c r="E182" s="10">
        <v>6</v>
      </c>
      <c r="F182" s="21"/>
      <c r="G182" s="10" t="s">
        <v>12</v>
      </c>
      <c r="H182" s="11"/>
    </row>
    <row r="183" spans="1:8" x14ac:dyDescent="0.25">
      <c r="A183" s="1">
        <v>179</v>
      </c>
      <c r="B183" s="2" t="s">
        <v>415</v>
      </c>
      <c r="C183" s="2" t="s">
        <v>425</v>
      </c>
      <c r="D183" s="14">
        <v>43732</v>
      </c>
      <c r="E183" s="10">
        <v>6</v>
      </c>
      <c r="F183" s="21"/>
      <c r="G183" s="10" t="s">
        <v>12</v>
      </c>
      <c r="H183" s="11"/>
    </row>
    <row r="184" spans="1:8" x14ac:dyDescent="0.25">
      <c r="A184" s="1">
        <v>180</v>
      </c>
      <c r="B184" s="2" t="s">
        <v>415</v>
      </c>
      <c r="C184" s="2" t="s">
        <v>426</v>
      </c>
      <c r="D184" s="14">
        <v>43674</v>
      </c>
      <c r="E184" s="10">
        <v>4</v>
      </c>
      <c r="F184" s="21"/>
      <c r="G184" s="10" t="s">
        <v>113</v>
      </c>
      <c r="H184" s="11"/>
    </row>
    <row r="185" spans="1:8" x14ac:dyDescent="0.25">
      <c r="A185" s="1">
        <v>181</v>
      </c>
      <c r="B185" s="2" t="s">
        <v>81</v>
      </c>
      <c r="C185" s="2" t="s">
        <v>22</v>
      </c>
      <c r="D185" s="14">
        <v>43547</v>
      </c>
      <c r="E185" s="10">
        <v>2</v>
      </c>
      <c r="F185" s="21"/>
      <c r="G185" s="10" t="s">
        <v>114</v>
      </c>
      <c r="H185" s="11"/>
    </row>
    <row r="186" spans="1:8" x14ac:dyDescent="0.25">
      <c r="A186" s="1">
        <v>182</v>
      </c>
      <c r="B186" s="2" t="s">
        <v>81</v>
      </c>
      <c r="C186" s="2" t="s">
        <v>22</v>
      </c>
      <c r="D186" s="14">
        <v>43553</v>
      </c>
      <c r="E186" s="10">
        <v>4</v>
      </c>
      <c r="F186" s="21"/>
      <c r="G186" s="10" t="s">
        <v>114</v>
      </c>
      <c r="H186" s="11"/>
    </row>
    <row r="187" spans="1:8" x14ac:dyDescent="0.25">
      <c r="A187" s="1">
        <v>183</v>
      </c>
      <c r="B187" s="2" t="s">
        <v>81</v>
      </c>
      <c r="C187" s="2" t="s">
        <v>22</v>
      </c>
      <c r="D187" s="14">
        <v>43574</v>
      </c>
      <c r="E187" s="10">
        <v>1</v>
      </c>
      <c r="F187" s="21"/>
      <c r="G187" s="10" t="s">
        <v>114</v>
      </c>
      <c r="H187" s="11"/>
    </row>
    <row r="188" spans="1:8" x14ac:dyDescent="0.25">
      <c r="A188" s="1">
        <v>184</v>
      </c>
      <c r="B188" s="2" t="s">
        <v>81</v>
      </c>
      <c r="C188" s="2" t="s">
        <v>22</v>
      </c>
      <c r="D188" s="14">
        <v>43580</v>
      </c>
      <c r="E188" s="10">
        <v>1</v>
      </c>
      <c r="F188" s="21"/>
      <c r="G188" s="10" t="s">
        <v>114</v>
      </c>
      <c r="H188" s="11"/>
    </row>
    <row r="189" spans="1:8" x14ac:dyDescent="0.25">
      <c r="A189" s="1">
        <v>185</v>
      </c>
      <c r="B189" s="2" t="s">
        <v>81</v>
      </c>
      <c r="C189" s="2" t="s">
        <v>22</v>
      </c>
      <c r="D189" s="14">
        <v>43583</v>
      </c>
      <c r="E189" s="10">
        <v>3</v>
      </c>
      <c r="F189" s="21"/>
      <c r="G189" s="10" t="s">
        <v>114</v>
      </c>
      <c r="H189" s="11"/>
    </row>
    <row r="190" spans="1:8" x14ac:dyDescent="0.25">
      <c r="A190" s="1">
        <v>186</v>
      </c>
      <c r="B190" s="2" t="s">
        <v>81</v>
      </c>
      <c r="C190" s="2" t="s">
        <v>427</v>
      </c>
      <c r="D190" s="14">
        <v>43614</v>
      </c>
      <c r="E190" s="10">
        <v>1</v>
      </c>
      <c r="F190" s="21"/>
      <c r="G190" s="10" t="s">
        <v>113</v>
      </c>
      <c r="H190" s="11"/>
    </row>
    <row r="191" spans="1:8" x14ac:dyDescent="0.25">
      <c r="A191" s="1">
        <v>187</v>
      </c>
      <c r="B191" s="2" t="s">
        <v>81</v>
      </c>
      <c r="C191" s="2" t="s">
        <v>428</v>
      </c>
      <c r="D191" s="14">
        <v>43627</v>
      </c>
      <c r="E191" s="10">
        <v>5</v>
      </c>
      <c r="F191" s="21"/>
      <c r="G191" s="10" t="s">
        <v>113</v>
      </c>
      <c r="H191" s="11"/>
    </row>
    <row r="192" spans="1:8" x14ac:dyDescent="0.25">
      <c r="A192" s="1">
        <v>188</v>
      </c>
      <c r="B192" s="2" t="s">
        <v>81</v>
      </c>
      <c r="C192" s="2" t="s">
        <v>429</v>
      </c>
      <c r="D192" s="14">
        <v>43633</v>
      </c>
      <c r="E192" s="10">
        <v>1</v>
      </c>
      <c r="F192" s="21"/>
      <c r="G192" s="10" t="s">
        <v>113</v>
      </c>
      <c r="H192" s="11"/>
    </row>
    <row r="193" spans="1:8" x14ac:dyDescent="0.25">
      <c r="A193" s="1">
        <v>189</v>
      </c>
      <c r="B193" s="2" t="s">
        <v>81</v>
      </c>
      <c r="C193" s="2" t="s">
        <v>429</v>
      </c>
      <c r="D193" s="14">
        <v>43634</v>
      </c>
      <c r="E193" s="10">
        <v>4</v>
      </c>
      <c r="F193" s="21"/>
      <c r="G193" s="10" t="s">
        <v>113</v>
      </c>
      <c r="H193" s="11"/>
    </row>
    <row r="194" spans="1:8" x14ac:dyDescent="0.25">
      <c r="A194" s="1">
        <v>190</v>
      </c>
      <c r="B194" s="2" t="s">
        <v>81</v>
      </c>
      <c r="C194" s="2" t="s">
        <v>428</v>
      </c>
      <c r="D194" s="14">
        <v>43653</v>
      </c>
      <c r="E194" s="10">
        <v>3</v>
      </c>
      <c r="F194" s="21"/>
      <c r="G194" s="10" t="s">
        <v>113</v>
      </c>
      <c r="H194" s="11"/>
    </row>
    <row r="195" spans="1:8" x14ac:dyDescent="0.25">
      <c r="A195" s="1">
        <v>191</v>
      </c>
      <c r="B195" s="2" t="s">
        <v>81</v>
      </c>
      <c r="C195" s="2" t="s">
        <v>22</v>
      </c>
      <c r="D195" s="14">
        <v>43658</v>
      </c>
      <c r="E195" s="10">
        <v>1</v>
      </c>
      <c r="F195" s="21"/>
      <c r="G195" s="10" t="s">
        <v>114</v>
      </c>
      <c r="H195" s="11"/>
    </row>
    <row r="196" spans="1:8" x14ac:dyDescent="0.25">
      <c r="A196" s="1">
        <v>192</v>
      </c>
      <c r="B196" s="2" t="s">
        <v>81</v>
      </c>
      <c r="C196" s="2" t="s">
        <v>430</v>
      </c>
      <c r="D196" s="14">
        <v>43671</v>
      </c>
      <c r="E196" s="10">
        <v>5</v>
      </c>
      <c r="F196" s="21"/>
      <c r="G196" s="10" t="s">
        <v>113</v>
      </c>
      <c r="H196" s="11"/>
    </row>
    <row r="197" spans="1:8" x14ac:dyDescent="0.25">
      <c r="A197" s="1">
        <v>193</v>
      </c>
      <c r="B197" s="2" t="s">
        <v>81</v>
      </c>
      <c r="C197" s="2" t="s">
        <v>429</v>
      </c>
      <c r="D197" s="14">
        <v>43675</v>
      </c>
      <c r="E197" s="10">
        <v>3</v>
      </c>
      <c r="F197" s="21"/>
      <c r="G197" s="10" t="s">
        <v>113</v>
      </c>
      <c r="H197" s="11"/>
    </row>
    <row r="198" spans="1:8" x14ac:dyDescent="0.25">
      <c r="A198" s="1">
        <v>194</v>
      </c>
      <c r="B198" s="2" t="s">
        <v>81</v>
      </c>
      <c r="C198" s="2" t="s">
        <v>429</v>
      </c>
      <c r="D198" s="14">
        <v>43675</v>
      </c>
      <c r="E198" s="10">
        <v>3</v>
      </c>
      <c r="F198" s="21"/>
      <c r="G198" s="10" t="s">
        <v>113</v>
      </c>
      <c r="H198" s="11"/>
    </row>
    <row r="199" spans="1:8" x14ac:dyDescent="0.25">
      <c r="A199" s="1">
        <v>195</v>
      </c>
      <c r="B199" s="2" t="s">
        <v>81</v>
      </c>
      <c r="C199" s="2" t="s">
        <v>431</v>
      </c>
      <c r="D199" s="14">
        <v>43681</v>
      </c>
      <c r="E199" s="10">
        <v>1</v>
      </c>
      <c r="F199" s="21"/>
      <c r="G199" s="10" t="s">
        <v>113</v>
      </c>
      <c r="H199" s="11"/>
    </row>
    <row r="200" spans="1:8" x14ac:dyDescent="0.25">
      <c r="A200" s="1">
        <v>196</v>
      </c>
      <c r="B200" s="2" t="s">
        <v>81</v>
      </c>
      <c r="C200" s="2" t="s">
        <v>428</v>
      </c>
      <c r="D200" s="14">
        <v>43682</v>
      </c>
      <c r="E200" s="10">
        <v>1</v>
      </c>
      <c r="F200" s="21"/>
      <c r="G200" s="10" t="s">
        <v>113</v>
      </c>
      <c r="H200" s="11"/>
    </row>
    <row r="201" spans="1:8" x14ac:dyDescent="0.25">
      <c r="A201" s="1">
        <v>197</v>
      </c>
      <c r="B201" s="2" t="s">
        <v>81</v>
      </c>
      <c r="C201" s="2" t="s">
        <v>430</v>
      </c>
      <c r="D201" s="14">
        <v>43684</v>
      </c>
      <c r="E201" s="10">
        <v>4</v>
      </c>
      <c r="F201" s="21"/>
      <c r="G201" s="10" t="s">
        <v>113</v>
      </c>
      <c r="H201" s="11"/>
    </row>
    <row r="202" spans="1:8" x14ac:dyDescent="0.25">
      <c r="A202" s="1">
        <v>198</v>
      </c>
      <c r="B202" s="2" t="s">
        <v>81</v>
      </c>
      <c r="C202" s="2" t="s">
        <v>432</v>
      </c>
      <c r="D202" s="14">
        <v>43689</v>
      </c>
      <c r="E202" s="10">
        <v>4</v>
      </c>
      <c r="F202" s="21"/>
      <c r="G202" s="10" t="s">
        <v>113</v>
      </c>
      <c r="H202" s="11"/>
    </row>
    <row r="203" spans="1:8" x14ac:dyDescent="0.25">
      <c r="A203" s="1">
        <v>199</v>
      </c>
      <c r="B203" s="2" t="s">
        <v>81</v>
      </c>
      <c r="C203" s="2" t="s">
        <v>22</v>
      </c>
      <c r="D203" s="14">
        <v>43754</v>
      </c>
      <c r="E203" s="10">
        <v>1</v>
      </c>
      <c r="F203" s="21"/>
      <c r="G203" s="10" t="s">
        <v>114</v>
      </c>
      <c r="H203" s="11"/>
    </row>
    <row r="204" spans="1:8" x14ac:dyDescent="0.25">
      <c r="A204" s="1">
        <v>200</v>
      </c>
      <c r="B204" s="2" t="s">
        <v>81</v>
      </c>
      <c r="C204" s="2" t="s">
        <v>22</v>
      </c>
      <c r="D204" s="14">
        <v>43864</v>
      </c>
      <c r="E204" s="10">
        <v>1</v>
      </c>
      <c r="F204" s="21"/>
      <c r="G204" s="10" t="s">
        <v>114</v>
      </c>
      <c r="H204" s="11"/>
    </row>
    <row r="205" spans="1:8" x14ac:dyDescent="0.25">
      <c r="A205" s="1">
        <v>201</v>
      </c>
      <c r="B205" s="2" t="s">
        <v>433</v>
      </c>
      <c r="C205" s="2" t="s">
        <v>434</v>
      </c>
      <c r="D205" s="14">
        <v>43601</v>
      </c>
      <c r="E205" s="10">
        <v>1</v>
      </c>
      <c r="F205" s="21"/>
      <c r="G205" s="10" t="s">
        <v>113</v>
      </c>
      <c r="H205" s="11"/>
    </row>
    <row r="206" spans="1:8" x14ac:dyDescent="0.25">
      <c r="A206" s="1">
        <v>202</v>
      </c>
      <c r="B206" s="2" t="s">
        <v>433</v>
      </c>
      <c r="C206" s="2" t="s">
        <v>435</v>
      </c>
      <c r="D206" s="14">
        <v>43655</v>
      </c>
      <c r="E206" s="10">
        <v>1</v>
      </c>
      <c r="F206" s="21"/>
      <c r="G206" s="10" t="s">
        <v>113</v>
      </c>
      <c r="H206" s="11"/>
    </row>
    <row r="207" spans="1:8" x14ac:dyDescent="0.25">
      <c r="A207" s="1">
        <v>203</v>
      </c>
      <c r="B207" s="2" t="s">
        <v>433</v>
      </c>
      <c r="C207" s="2" t="s">
        <v>436</v>
      </c>
      <c r="D207" s="14">
        <v>43680</v>
      </c>
      <c r="E207" s="10">
        <v>3</v>
      </c>
      <c r="F207" s="21"/>
      <c r="G207" s="10" t="s">
        <v>113</v>
      </c>
      <c r="H207" s="11"/>
    </row>
    <row r="208" spans="1:8" x14ac:dyDescent="0.25">
      <c r="A208" s="1">
        <v>204</v>
      </c>
      <c r="B208" s="2" t="s">
        <v>433</v>
      </c>
      <c r="C208" s="2" t="s">
        <v>437</v>
      </c>
      <c r="D208" s="14">
        <v>43681</v>
      </c>
      <c r="E208" s="10">
        <v>7</v>
      </c>
      <c r="F208" s="21"/>
      <c r="G208" s="10" t="s">
        <v>12</v>
      </c>
      <c r="H208" s="11"/>
    </row>
    <row r="209" spans="1:8" x14ac:dyDescent="0.25">
      <c r="A209" s="1">
        <v>205</v>
      </c>
      <c r="B209" s="2" t="s">
        <v>433</v>
      </c>
      <c r="C209" s="2" t="s">
        <v>438</v>
      </c>
      <c r="D209" s="14">
        <v>43686</v>
      </c>
      <c r="E209" s="10">
        <v>7</v>
      </c>
      <c r="F209" s="21"/>
      <c r="G209" s="10" t="s">
        <v>12</v>
      </c>
      <c r="H209" s="11"/>
    </row>
    <row r="210" spans="1:8" x14ac:dyDescent="0.25">
      <c r="A210" s="1">
        <v>206</v>
      </c>
      <c r="B210" s="2" t="s">
        <v>433</v>
      </c>
      <c r="C210" s="2" t="s">
        <v>435</v>
      </c>
      <c r="D210" s="14">
        <v>43722</v>
      </c>
      <c r="E210" s="10">
        <v>6</v>
      </c>
      <c r="F210" s="21"/>
      <c r="G210" s="10" t="s">
        <v>12</v>
      </c>
      <c r="H210" s="11"/>
    </row>
    <row r="211" spans="1:8" x14ac:dyDescent="0.25">
      <c r="A211" s="1">
        <v>207</v>
      </c>
      <c r="B211" s="2" t="s">
        <v>433</v>
      </c>
      <c r="C211" s="2" t="s">
        <v>439</v>
      </c>
      <c r="D211" s="14">
        <v>43729</v>
      </c>
      <c r="E211" s="10">
        <v>8</v>
      </c>
      <c r="F211" s="21"/>
      <c r="G211" s="10" t="s">
        <v>12</v>
      </c>
      <c r="H211" s="11"/>
    </row>
    <row r="212" spans="1:8" x14ac:dyDescent="0.25">
      <c r="A212" s="1">
        <v>208</v>
      </c>
      <c r="B212" s="2" t="s">
        <v>433</v>
      </c>
      <c r="C212" s="2" t="s">
        <v>440</v>
      </c>
      <c r="D212" s="14">
        <v>43734</v>
      </c>
      <c r="E212" s="10">
        <v>3</v>
      </c>
      <c r="F212" s="21"/>
      <c r="G212" s="10" t="s">
        <v>113</v>
      </c>
      <c r="H212" s="11"/>
    </row>
    <row r="213" spans="1:8" x14ac:dyDescent="0.25">
      <c r="A213" s="1">
        <v>209</v>
      </c>
      <c r="B213" s="2" t="s">
        <v>108</v>
      </c>
      <c r="C213" s="2" t="s">
        <v>109</v>
      </c>
      <c r="D213" s="14">
        <v>43681</v>
      </c>
      <c r="E213" s="10">
        <v>1</v>
      </c>
      <c r="F213" s="21"/>
      <c r="G213" s="10" t="s">
        <v>113</v>
      </c>
      <c r="H213" s="11"/>
    </row>
    <row r="214" spans="1:8" x14ac:dyDescent="0.25">
      <c r="A214" s="1">
        <v>210</v>
      </c>
      <c r="B214" s="2" t="s">
        <v>108</v>
      </c>
      <c r="C214" s="2" t="s">
        <v>252</v>
      </c>
      <c r="D214" s="14">
        <v>43605</v>
      </c>
      <c r="E214" s="10">
        <v>2</v>
      </c>
      <c r="F214" s="21"/>
      <c r="G214" s="10" t="s">
        <v>113</v>
      </c>
      <c r="H214" s="11"/>
    </row>
    <row r="215" spans="1:8" x14ac:dyDescent="0.25">
      <c r="A215" s="1">
        <v>211</v>
      </c>
      <c r="B215" s="2" t="s">
        <v>108</v>
      </c>
      <c r="C215" s="2" t="s">
        <v>109</v>
      </c>
      <c r="D215" s="14">
        <v>43728</v>
      </c>
      <c r="E215" s="10">
        <v>3</v>
      </c>
      <c r="F215" s="21"/>
      <c r="G215" s="10" t="s">
        <v>113</v>
      </c>
      <c r="H215" s="11"/>
    </row>
    <row r="216" spans="1:8" x14ac:dyDescent="0.25">
      <c r="A216" s="1">
        <v>212</v>
      </c>
      <c r="B216" s="2" t="s">
        <v>108</v>
      </c>
      <c r="C216" s="2" t="s">
        <v>252</v>
      </c>
      <c r="D216" s="14">
        <v>43660</v>
      </c>
      <c r="E216" s="10">
        <v>2</v>
      </c>
      <c r="F216" s="21"/>
      <c r="G216" s="10" t="s">
        <v>113</v>
      </c>
      <c r="H216" s="11"/>
    </row>
    <row r="217" spans="1:8" x14ac:dyDescent="0.25">
      <c r="A217" s="1">
        <v>213</v>
      </c>
      <c r="B217" s="2" t="s">
        <v>108</v>
      </c>
      <c r="C217" s="2" t="s">
        <v>111</v>
      </c>
      <c r="D217" s="14">
        <v>43653</v>
      </c>
      <c r="E217" s="10">
        <v>7</v>
      </c>
      <c r="F217" s="21"/>
      <c r="G217" s="10" t="s">
        <v>12</v>
      </c>
      <c r="H217" s="11"/>
    </row>
    <row r="218" spans="1:8" x14ac:dyDescent="0.25">
      <c r="A218" s="1">
        <v>214</v>
      </c>
      <c r="B218" s="2" t="s">
        <v>108</v>
      </c>
      <c r="C218" s="2" t="s">
        <v>441</v>
      </c>
      <c r="D218" s="14">
        <v>43729</v>
      </c>
      <c r="E218" s="10">
        <v>1</v>
      </c>
      <c r="F218" s="21"/>
      <c r="G218" s="10" t="s">
        <v>113</v>
      </c>
      <c r="H218" s="11"/>
    </row>
    <row r="219" spans="1:8" x14ac:dyDescent="0.25">
      <c r="A219" s="1">
        <v>215</v>
      </c>
      <c r="B219" s="2" t="s">
        <v>108</v>
      </c>
      <c r="C219" s="2" t="s">
        <v>442</v>
      </c>
      <c r="D219" s="14">
        <v>43611</v>
      </c>
      <c r="E219" s="10">
        <v>1</v>
      </c>
      <c r="F219" s="21"/>
      <c r="G219" s="10" t="s">
        <v>113</v>
      </c>
      <c r="H219" s="11"/>
    </row>
    <row r="220" spans="1:8" x14ac:dyDescent="0.25">
      <c r="A220" s="1">
        <v>216</v>
      </c>
      <c r="B220" s="2" t="s">
        <v>108</v>
      </c>
      <c r="C220" s="2" t="s">
        <v>443</v>
      </c>
      <c r="D220" s="14">
        <v>43722</v>
      </c>
      <c r="E220" s="10">
        <v>2</v>
      </c>
      <c r="F220" s="21"/>
      <c r="G220" s="10" t="s">
        <v>113</v>
      </c>
      <c r="H220" s="11"/>
    </row>
    <row r="221" spans="1:8" x14ac:dyDescent="0.25">
      <c r="A221" s="1">
        <v>217</v>
      </c>
      <c r="B221" s="2" t="s">
        <v>108</v>
      </c>
      <c r="C221" s="2" t="s">
        <v>442</v>
      </c>
      <c r="D221" s="14">
        <v>43693</v>
      </c>
      <c r="E221" s="10">
        <v>8</v>
      </c>
      <c r="F221" s="21"/>
      <c r="G221" s="10" t="s">
        <v>12</v>
      </c>
      <c r="H221" s="11"/>
    </row>
    <row r="222" spans="1:8" x14ac:dyDescent="0.25">
      <c r="A222" s="1">
        <v>218</v>
      </c>
      <c r="B222" s="2" t="s">
        <v>17</v>
      </c>
      <c r="C222" s="2" t="s">
        <v>292</v>
      </c>
      <c r="D222" s="14">
        <v>43688</v>
      </c>
      <c r="E222" s="10">
        <v>5</v>
      </c>
      <c r="F222" s="21"/>
      <c r="G222" s="10" t="s">
        <v>113</v>
      </c>
      <c r="H222" s="11"/>
    </row>
    <row r="223" spans="1:8" x14ac:dyDescent="0.25">
      <c r="A223" s="1">
        <v>219</v>
      </c>
      <c r="B223" s="2" t="s">
        <v>17</v>
      </c>
      <c r="C223" s="2" t="s">
        <v>22</v>
      </c>
      <c r="D223" s="14">
        <v>43722</v>
      </c>
      <c r="E223" s="10">
        <v>7</v>
      </c>
      <c r="F223" s="21"/>
      <c r="G223" s="10" t="s">
        <v>114</v>
      </c>
      <c r="H223" s="11"/>
    </row>
    <row r="224" spans="1:8" x14ac:dyDescent="0.25">
      <c r="A224" s="1">
        <v>220</v>
      </c>
      <c r="B224" s="2" t="s">
        <v>17</v>
      </c>
      <c r="C224" s="2" t="s">
        <v>294</v>
      </c>
      <c r="D224" s="14">
        <v>43641</v>
      </c>
      <c r="E224" s="10">
        <v>1</v>
      </c>
      <c r="F224" s="21"/>
      <c r="G224" s="10" t="s">
        <v>113</v>
      </c>
      <c r="H224" s="11"/>
    </row>
    <row r="225" spans="1:8" x14ac:dyDescent="0.25">
      <c r="A225" s="1">
        <v>221</v>
      </c>
      <c r="B225" s="2" t="s">
        <v>17</v>
      </c>
      <c r="C225" s="2" t="s">
        <v>294</v>
      </c>
      <c r="D225" s="14">
        <v>43605</v>
      </c>
      <c r="E225" s="10">
        <v>1</v>
      </c>
      <c r="F225" s="21"/>
      <c r="G225" s="10" t="s">
        <v>113</v>
      </c>
      <c r="H225" s="11"/>
    </row>
    <row r="226" spans="1:8" x14ac:dyDescent="0.25">
      <c r="A226" s="1">
        <v>222</v>
      </c>
      <c r="B226" s="2" t="s">
        <v>17</v>
      </c>
      <c r="C226" s="2" t="s">
        <v>19</v>
      </c>
      <c r="D226" s="14">
        <v>43714</v>
      </c>
      <c r="E226" s="10">
        <v>2</v>
      </c>
      <c r="F226" s="21"/>
      <c r="G226" s="10" t="s">
        <v>113</v>
      </c>
      <c r="H226" s="11"/>
    </row>
    <row r="227" spans="1:8" x14ac:dyDescent="0.25">
      <c r="A227" s="1">
        <v>223</v>
      </c>
      <c r="B227" s="2" t="s">
        <v>444</v>
      </c>
      <c r="C227" s="2" t="s">
        <v>445</v>
      </c>
      <c r="D227" s="14">
        <v>43604</v>
      </c>
      <c r="E227" s="10">
        <v>6</v>
      </c>
      <c r="F227" s="21"/>
      <c r="G227" s="10" t="s">
        <v>12</v>
      </c>
      <c r="H227" s="11"/>
    </row>
    <row r="228" spans="1:8" x14ac:dyDescent="0.25">
      <c r="A228" s="1">
        <v>224</v>
      </c>
      <c r="B228" s="2" t="s">
        <v>444</v>
      </c>
      <c r="C228" s="2" t="s">
        <v>446</v>
      </c>
      <c r="D228" s="14">
        <v>43610</v>
      </c>
      <c r="E228" s="10">
        <v>1</v>
      </c>
      <c r="F228" s="21"/>
      <c r="G228" s="10" t="s">
        <v>113</v>
      </c>
      <c r="H228" s="11"/>
    </row>
    <row r="229" spans="1:8" x14ac:dyDescent="0.25">
      <c r="A229" s="1">
        <v>225</v>
      </c>
      <c r="B229" s="2" t="s">
        <v>444</v>
      </c>
      <c r="C229" s="2" t="s">
        <v>447</v>
      </c>
      <c r="D229" s="14">
        <v>43691</v>
      </c>
      <c r="E229" s="10">
        <v>8</v>
      </c>
      <c r="F229" s="21"/>
      <c r="G229" s="10" t="s">
        <v>12</v>
      </c>
      <c r="H229" s="11"/>
    </row>
    <row r="230" spans="1:8" x14ac:dyDescent="0.25">
      <c r="A230" s="1">
        <v>226</v>
      </c>
      <c r="B230" s="2" t="s">
        <v>444</v>
      </c>
      <c r="C230" s="2" t="s">
        <v>445</v>
      </c>
      <c r="D230" s="14">
        <v>43737</v>
      </c>
      <c r="E230" s="10">
        <v>1</v>
      </c>
      <c r="F230" s="21"/>
      <c r="G230" s="10" t="s">
        <v>113</v>
      </c>
      <c r="H230" s="11"/>
    </row>
  </sheetData>
  <autoFilter ref="A4:H230" xr:uid="{1050403F-B327-4D55-BCA9-1F17B66DFA5F}">
    <sortState xmlns:xlrd2="http://schemas.microsoft.com/office/spreadsheetml/2017/richdata2" ref="A5:H230">
      <sortCondition ref="A4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7FB93-31EB-4D03-A972-0EB6E11CC310}">
  <dimension ref="A2:M42"/>
  <sheetViews>
    <sheetView workbookViewId="0">
      <pane ySplit="4" topLeftCell="A5" activePane="bottomLeft" state="frozen"/>
      <selection pane="bottomLeft" activeCell="G47" sqref="G47"/>
    </sheetView>
  </sheetViews>
  <sheetFormatPr defaultRowHeight="15" x14ac:dyDescent="0.25"/>
  <cols>
    <col min="1" max="1" width="4.140625" customWidth="1"/>
    <col min="2" max="2" width="26.5703125" customWidth="1"/>
    <col min="3" max="3" width="24" customWidth="1"/>
    <col min="4" max="4" width="10.42578125" customWidth="1"/>
    <col min="5" max="5" width="4.7109375" style="9" customWidth="1"/>
    <col min="6" max="6" width="9.140625" style="9"/>
    <col min="7" max="7" width="10" style="9" customWidth="1"/>
    <col min="8" max="8" width="10.140625" style="9" customWidth="1"/>
  </cols>
  <sheetData>
    <row r="2" spans="1:8" ht="18.75" x14ac:dyDescent="0.3">
      <c r="C2" s="42" t="s">
        <v>448</v>
      </c>
    </row>
    <row r="3" spans="1:8" ht="15.75" thickBot="1" x14ac:dyDescent="0.3"/>
    <row r="4" spans="1:8" ht="60.75" thickBot="1" x14ac:dyDescent="0.3">
      <c r="A4" s="6" t="s">
        <v>7</v>
      </c>
      <c r="B4" s="7" t="s">
        <v>2</v>
      </c>
      <c r="C4" s="7" t="s">
        <v>0</v>
      </c>
      <c r="D4" s="7" t="s">
        <v>1</v>
      </c>
      <c r="E4" s="7" t="s">
        <v>3</v>
      </c>
      <c r="F4" s="7" t="s">
        <v>4</v>
      </c>
      <c r="G4" s="7" t="s">
        <v>5</v>
      </c>
      <c r="H4" s="8" t="s">
        <v>6</v>
      </c>
    </row>
    <row r="5" spans="1:8" x14ac:dyDescent="0.25">
      <c r="A5" s="16">
        <v>1</v>
      </c>
      <c r="B5" s="17" t="s">
        <v>108</v>
      </c>
      <c r="C5" s="17" t="s">
        <v>109</v>
      </c>
      <c r="D5" s="18">
        <v>43832</v>
      </c>
      <c r="E5" s="19">
        <v>3</v>
      </c>
      <c r="F5" s="23"/>
      <c r="G5" s="19"/>
      <c r="H5" s="20"/>
    </row>
    <row r="6" spans="1:8" x14ac:dyDescent="0.25">
      <c r="A6" s="1">
        <v>2</v>
      </c>
      <c r="B6" s="5" t="s">
        <v>108</v>
      </c>
      <c r="C6" s="2" t="s">
        <v>22</v>
      </c>
      <c r="D6" s="14">
        <v>43830</v>
      </c>
      <c r="E6" s="10">
        <v>3</v>
      </c>
      <c r="F6" s="21"/>
      <c r="G6" s="10"/>
      <c r="H6" s="11"/>
    </row>
    <row r="7" spans="1:8" x14ac:dyDescent="0.25">
      <c r="A7" s="1">
        <v>3</v>
      </c>
      <c r="B7" s="5" t="s">
        <v>68</v>
      </c>
      <c r="C7" s="2" t="s">
        <v>72</v>
      </c>
      <c r="D7" s="14">
        <v>43826</v>
      </c>
      <c r="E7" s="10">
        <v>3</v>
      </c>
      <c r="F7" s="21"/>
      <c r="G7" s="10"/>
      <c r="H7" s="11"/>
    </row>
    <row r="8" spans="1:8" x14ac:dyDescent="0.25">
      <c r="A8" s="1">
        <v>4</v>
      </c>
      <c r="B8" s="5" t="s">
        <v>68</v>
      </c>
      <c r="C8" s="2" t="s">
        <v>70</v>
      </c>
      <c r="D8" s="14">
        <v>43851</v>
      </c>
      <c r="E8" s="10">
        <v>3</v>
      </c>
      <c r="F8" s="21"/>
      <c r="G8" s="10"/>
      <c r="H8" s="11"/>
    </row>
    <row r="9" spans="1:8" x14ac:dyDescent="0.25">
      <c r="A9" s="1">
        <v>5</v>
      </c>
      <c r="B9" s="5" t="s">
        <v>73</v>
      </c>
      <c r="C9" s="2" t="s">
        <v>164</v>
      </c>
      <c r="D9" s="14">
        <v>43656</v>
      </c>
      <c r="E9" s="10">
        <v>3</v>
      </c>
      <c r="F9" s="21"/>
      <c r="G9" s="10"/>
      <c r="H9" s="11"/>
    </row>
    <row r="10" spans="1:8" x14ac:dyDescent="0.25">
      <c r="A10" s="1">
        <v>6</v>
      </c>
      <c r="B10" s="5" t="s">
        <v>73</v>
      </c>
      <c r="C10" s="2" t="s">
        <v>78</v>
      </c>
      <c r="D10" s="14">
        <v>43662</v>
      </c>
      <c r="E10" s="10">
        <v>3</v>
      </c>
      <c r="F10" s="21"/>
      <c r="G10" s="10"/>
      <c r="H10" s="11"/>
    </row>
    <row r="11" spans="1:8" x14ac:dyDescent="0.25">
      <c r="A11" s="1">
        <v>7</v>
      </c>
      <c r="B11" s="5" t="s">
        <v>92</v>
      </c>
      <c r="C11" s="2" t="s">
        <v>449</v>
      </c>
      <c r="D11" s="14">
        <v>43670</v>
      </c>
      <c r="E11" s="10">
        <v>6</v>
      </c>
      <c r="F11" s="21" t="s">
        <v>318</v>
      </c>
      <c r="G11" s="10"/>
      <c r="H11" s="11" t="s">
        <v>116</v>
      </c>
    </row>
    <row r="12" spans="1:8" x14ac:dyDescent="0.25">
      <c r="A12" s="1">
        <v>8</v>
      </c>
      <c r="B12" s="5" t="s">
        <v>92</v>
      </c>
      <c r="C12" s="2" t="s">
        <v>450</v>
      </c>
      <c r="D12" s="14">
        <v>43813</v>
      </c>
      <c r="E12" s="10">
        <v>4</v>
      </c>
      <c r="F12" s="21"/>
      <c r="G12" s="10"/>
      <c r="H12" s="11"/>
    </row>
    <row r="13" spans="1:8" x14ac:dyDescent="0.25">
      <c r="A13" s="1">
        <v>9</v>
      </c>
      <c r="B13" s="5" t="s">
        <v>92</v>
      </c>
      <c r="C13" s="2" t="s">
        <v>451</v>
      </c>
      <c r="D13" s="14">
        <v>43869</v>
      </c>
      <c r="E13" s="10">
        <v>4</v>
      </c>
      <c r="F13" s="21"/>
      <c r="G13" s="10"/>
      <c r="H13" s="11"/>
    </row>
    <row r="14" spans="1:8" x14ac:dyDescent="0.25">
      <c r="A14" s="1">
        <v>10</v>
      </c>
      <c r="B14" s="5" t="s">
        <v>96</v>
      </c>
      <c r="C14" s="2" t="s">
        <v>452</v>
      </c>
      <c r="D14" s="14">
        <v>43708</v>
      </c>
      <c r="E14" s="10">
        <v>5</v>
      </c>
      <c r="F14" s="21" t="s">
        <v>453</v>
      </c>
      <c r="G14" s="10"/>
      <c r="H14" s="11" t="s">
        <v>192</v>
      </c>
    </row>
    <row r="15" spans="1:8" x14ac:dyDescent="0.25">
      <c r="A15" s="1">
        <v>11</v>
      </c>
      <c r="B15" s="5" t="s">
        <v>183</v>
      </c>
      <c r="C15" s="2" t="s">
        <v>454</v>
      </c>
      <c r="D15" s="14">
        <v>43788</v>
      </c>
      <c r="E15" s="10">
        <v>6</v>
      </c>
      <c r="F15" s="21" t="s">
        <v>455</v>
      </c>
      <c r="G15" s="10"/>
      <c r="H15" s="11"/>
    </row>
    <row r="16" spans="1:8" x14ac:dyDescent="0.25">
      <c r="A16" s="1">
        <v>12</v>
      </c>
      <c r="B16" s="2" t="s">
        <v>183</v>
      </c>
      <c r="C16" s="2" t="s">
        <v>189</v>
      </c>
      <c r="D16" s="14">
        <v>43834</v>
      </c>
      <c r="E16" s="10">
        <v>6</v>
      </c>
      <c r="F16" s="21" t="s">
        <v>456</v>
      </c>
      <c r="G16" s="10"/>
      <c r="H16" s="11" t="s">
        <v>116</v>
      </c>
    </row>
    <row r="17" spans="1:13" x14ac:dyDescent="0.25">
      <c r="A17" s="1">
        <v>13</v>
      </c>
      <c r="B17" s="2" t="s">
        <v>183</v>
      </c>
      <c r="C17" s="2" t="s">
        <v>457</v>
      </c>
      <c r="D17" s="14">
        <v>43853</v>
      </c>
      <c r="E17" s="10">
        <v>3</v>
      </c>
      <c r="F17" s="21"/>
      <c r="G17" s="10"/>
      <c r="H17" s="11"/>
    </row>
    <row r="18" spans="1:13" x14ac:dyDescent="0.25">
      <c r="A18" s="1">
        <v>14</v>
      </c>
      <c r="B18" s="2" t="s">
        <v>97</v>
      </c>
      <c r="C18" s="2" t="s">
        <v>204</v>
      </c>
      <c r="D18" s="14">
        <v>43712</v>
      </c>
      <c r="E18" s="10">
        <v>3</v>
      </c>
      <c r="F18" s="21"/>
      <c r="G18" s="10"/>
      <c r="H18" s="11"/>
    </row>
    <row r="19" spans="1:13" x14ac:dyDescent="0.25">
      <c r="A19" s="1">
        <v>15</v>
      </c>
      <c r="B19" s="2" t="s">
        <v>58</v>
      </c>
      <c r="C19" s="2" t="s">
        <v>207</v>
      </c>
      <c r="D19" s="14">
        <v>43608</v>
      </c>
      <c r="E19" s="10">
        <v>6</v>
      </c>
      <c r="F19" s="21" t="s">
        <v>458</v>
      </c>
      <c r="G19" s="10"/>
      <c r="H19" s="11" t="s">
        <v>256</v>
      </c>
    </row>
    <row r="20" spans="1:13" x14ac:dyDescent="0.25">
      <c r="A20" s="1">
        <v>16</v>
      </c>
      <c r="B20" s="2" t="s">
        <v>58</v>
      </c>
      <c r="C20" s="2" t="s">
        <v>60</v>
      </c>
      <c r="D20" s="14">
        <v>43651</v>
      </c>
      <c r="E20" s="10">
        <v>3</v>
      </c>
      <c r="F20" s="21"/>
      <c r="G20" s="10"/>
      <c r="H20" s="11"/>
    </row>
    <row r="21" spans="1:13" x14ac:dyDescent="0.25">
      <c r="A21" s="1">
        <v>17</v>
      </c>
      <c r="B21" s="2" t="s">
        <v>58</v>
      </c>
      <c r="C21" s="2" t="s">
        <v>459</v>
      </c>
      <c r="D21" s="14">
        <v>43798</v>
      </c>
      <c r="E21" s="10">
        <v>4</v>
      </c>
      <c r="F21" s="21"/>
      <c r="G21" s="10"/>
      <c r="H21" s="11"/>
    </row>
    <row r="22" spans="1:13" x14ac:dyDescent="0.25">
      <c r="A22" s="1">
        <v>18</v>
      </c>
      <c r="B22" s="2" t="s">
        <v>49</v>
      </c>
      <c r="C22" s="2" t="s">
        <v>264</v>
      </c>
      <c r="D22" s="14">
        <v>43598</v>
      </c>
      <c r="E22" s="10">
        <v>4</v>
      </c>
      <c r="F22" s="21"/>
      <c r="G22" s="10"/>
      <c r="H22" s="11"/>
    </row>
    <row r="23" spans="1:13" x14ac:dyDescent="0.25">
      <c r="A23" s="1">
        <v>19</v>
      </c>
      <c r="B23" s="2" t="s">
        <v>99</v>
      </c>
      <c r="C23" s="2" t="s">
        <v>103</v>
      </c>
      <c r="D23" s="14">
        <v>43692</v>
      </c>
      <c r="E23" s="10">
        <v>3</v>
      </c>
      <c r="F23" s="21"/>
      <c r="G23" s="10"/>
      <c r="H23" s="11"/>
    </row>
    <row r="24" spans="1:13" x14ac:dyDescent="0.25">
      <c r="A24" s="1">
        <v>20</v>
      </c>
      <c r="B24" s="2" t="s">
        <v>20</v>
      </c>
      <c r="C24" s="2" t="s">
        <v>26</v>
      </c>
      <c r="D24" s="14">
        <v>43728</v>
      </c>
      <c r="E24" s="10">
        <v>5</v>
      </c>
      <c r="F24" s="21" t="s">
        <v>460</v>
      </c>
      <c r="G24" s="10"/>
      <c r="H24" s="11" t="s">
        <v>192</v>
      </c>
    </row>
    <row r="25" spans="1:13" x14ac:dyDescent="0.25">
      <c r="A25" s="1">
        <v>21</v>
      </c>
      <c r="B25" s="2" t="s">
        <v>20</v>
      </c>
      <c r="C25" s="2" t="s">
        <v>21</v>
      </c>
      <c r="D25" s="14">
        <v>43797</v>
      </c>
      <c r="E25" s="10">
        <v>4</v>
      </c>
      <c r="F25" s="21" t="s">
        <v>461</v>
      </c>
      <c r="G25" s="10"/>
      <c r="H25" s="11" t="s">
        <v>116</v>
      </c>
    </row>
    <row r="26" spans="1:13" x14ac:dyDescent="0.25">
      <c r="A26" s="1">
        <v>22</v>
      </c>
      <c r="B26" s="2" t="s">
        <v>462</v>
      </c>
      <c r="C26" s="2" t="s">
        <v>121</v>
      </c>
      <c r="D26" s="14">
        <v>43816</v>
      </c>
      <c r="E26" s="10">
        <v>4</v>
      </c>
      <c r="F26" s="21"/>
      <c r="G26" s="10"/>
      <c r="H26" s="11"/>
    </row>
    <row r="27" spans="1:13" x14ac:dyDescent="0.25">
      <c r="A27" s="1">
        <v>23</v>
      </c>
      <c r="B27" s="2" t="s">
        <v>30</v>
      </c>
      <c r="C27" s="2" t="s">
        <v>302</v>
      </c>
      <c r="D27" s="14">
        <v>43651</v>
      </c>
      <c r="E27" s="10">
        <v>2</v>
      </c>
      <c r="F27" s="21"/>
      <c r="G27" s="10"/>
      <c r="H27" s="11"/>
      <c r="M27" s="46"/>
    </row>
    <row r="28" spans="1:13" x14ac:dyDescent="0.25">
      <c r="A28" s="1">
        <v>24</v>
      </c>
      <c r="B28" s="2" t="s">
        <v>30</v>
      </c>
      <c r="C28" s="2" t="s">
        <v>34</v>
      </c>
      <c r="D28" s="14">
        <v>43659</v>
      </c>
      <c r="E28" s="10">
        <v>3</v>
      </c>
      <c r="F28" s="21"/>
      <c r="G28" s="10"/>
      <c r="H28" s="11"/>
    </row>
    <row r="29" spans="1:13" x14ac:dyDescent="0.25">
      <c r="A29" s="1">
        <v>25</v>
      </c>
      <c r="B29" s="2" t="s">
        <v>30</v>
      </c>
      <c r="C29" s="2" t="s">
        <v>463</v>
      </c>
      <c r="D29" s="14">
        <v>43716</v>
      </c>
      <c r="E29" s="10">
        <v>3</v>
      </c>
      <c r="F29" s="21"/>
      <c r="G29" s="10"/>
      <c r="H29" s="11"/>
    </row>
    <row r="30" spans="1:13" x14ac:dyDescent="0.25">
      <c r="A30" s="1">
        <v>26</v>
      </c>
      <c r="B30" s="2" t="s">
        <v>30</v>
      </c>
      <c r="C30" s="2" t="s">
        <v>32</v>
      </c>
      <c r="D30" s="14">
        <v>43718</v>
      </c>
      <c r="E30" s="10">
        <v>5</v>
      </c>
      <c r="F30" s="21" t="s">
        <v>464</v>
      </c>
      <c r="G30" s="10"/>
      <c r="H30" s="11" t="s">
        <v>116</v>
      </c>
    </row>
    <row r="31" spans="1:13" x14ac:dyDescent="0.25">
      <c r="A31" s="1">
        <v>27</v>
      </c>
      <c r="B31" s="2" t="s">
        <v>30</v>
      </c>
      <c r="C31" s="2" t="s">
        <v>37</v>
      </c>
      <c r="D31" s="14">
        <v>43725</v>
      </c>
      <c r="E31" s="10">
        <v>3</v>
      </c>
      <c r="F31" s="21"/>
      <c r="G31" s="10"/>
      <c r="H31" s="11"/>
    </row>
    <row r="32" spans="1:13" x14ac:dyDescent="0.25">
      <c r="A32" s="1">
        <v>28</v>
      </c>
      <c r="B32" s="2" t="s">
        <v>218</v>
      </c>
      <c r="C32" s="2" t="s">
        <v>465</v>
      </c>
      <c r="D32" s="14">
        <v>43620</v>
      </c>
      <c r="E32" s="10">
        <v>3</v>
      </c>
      <c r="F32" s="21"/>
      <c r="G32" s="10"/>
      <c r="H32" s="11"/>
    </row>
    <row r="33" spans="1:8" x14ac:dyDescent="0.25">
      <c r="A33" s="2">
        <v>29</v>
      </c>
      <c r="B33" s="2" t="s">
        <v>218</v>
      </c>
      <c r="C33" s="14" t="s">
        <v>465</v>
      </c>
      <c r="D33" s="14">
        <v>43712</v>
      </c>
      <c r="E33" s="10">
        <v>3</v>
      </c>
      <c r="F33" s="21"/>
      <c r="G33" s="10"/>
      <c r="H33" s="11"/>
    </row>
    <row r="34" spans="1:8" x14ac:dyDescent="0.25">
      <c r="A34" s="2">
        <v>30</v>
      </c>
      <c r="B34" s="2" t="s">
        <v>218</v>
      </c>
      <c r="C34" s="14" t="s">
        <v>121</v>
      </c>
      <c r="D34" s="14">
        <v>43788</v>
      </c>
      <c r="E34" s="10">
        <v>5</v>
      </c>
      <c r="F34" s="21" t="s">
        <v>466</v>
      </c>
      <c r="G34" s="10"/>
      <c r="H34" s="11" t="s">
        <v>116</v>
      </c>
    </row>
    <row r="35" spans="1:8" x14ac:dyDescent="0.25">
      <c r="A35" s="2">
        <v>31</v>
      </c>
      <c r="B35" s="2" t="s">
        <v>218</v>
      </c>
      <c r="C35" s="14" t="s">
        <v>234</v>
      </c>
      <c r="D35" s="14">
        <v>43755</v>
      </c>
      <c r="E35" s="25">
        <v>4</v>
      </c>
      <c r="F35" s="37" t="s">
        <v>467</v>
      </c>
      <c r="G35" s="25"/>
      <c r="H35" s="38"/>
    </row>
    <row r="36" spans="1:8" x14ac:dyDescent="0.25">
      <c r="A36" s="2">
        <v>32</v>
      </c>
      <c r="B36" s="2" t="s">
        <v>38</v>
      </c>
      <c r="C36" s="14" t="s">
        <v>40</v>
      </c>
      <c r="D36" s="14">
        <v>43750</v>
      </c>
      <c r="E36" s="10">
        <v>5</v>
      </c>
      <c r="F36" s="21"/>
      <c r="G36" s="10"/>
      <c r="H36" s="11"/>
    </row>
    <row r="37" spans="1:8" x14ac:dyDescent="0.25">
      <c r="A37" s="2">
        <v>33</v>
      </c>
      <c r="B37" s="2" t="s">
        <v>38</v>
      </c>
      <c r="C37" s="14" t="s">
        <v>341</v>
      </c>
      <c r="D37" s="14">
        <v>43825</v>
      </c>
      <c r="E37" s="10">
        <v>5</v>
      </c>
      <c r="F37" s="21" t="s">
        <v>468</v>
      </c>
      <c r="G37" s="10"/>
      <c r="H37" s="11" t="s">
        <v>192</v>
      </c>
    </row>
    <row r="38" spans="1:8" x14ac:dyDescent="0.25">
      <c r="A38" s="1">
        <v>34</v>
      </c>
      <c r="B38" s="2" t="s">
        <v>38</v>
      </c>
      <c r="C38" s="2" t="s">
        <v>342</v>
      </c>
      <c r="D38" s="14">
        <v>43869</v>
      </c>
      <c r="E38" s="10">
        <v>6</v>
      </c>
      <c r="F38" s="21" t="s">
        <v>469</v>
      </c>
      <c r="G38" s="10"/>
      <c r="H38" s="11" t="s">
        <v>116</v>
      </c>
    </row>
    <row r="39" spans="1:8" x14ac:dyDescent="0.25">
      <c r="A39" s="1">
        <v>35</v>
      </c>
      <c r="B39" s="2" t="s">
        <v>13</v>
      </c>
      <c r="C39" s="2" t="s">
        <v>470</v>
      </c>
      <c r="D39" s="14">
        <v>43791</v>
      </c>
      <c r="E39" s="10">
        <v>4</v>
      </c>
      <c r="F39" s="21"/>
      <c r="G39" s="10"/>
      <c r="H39" s="11"/>
    </row>
    <row r="40" spans="1:8" x14ac:dyDescent="0.25">
      <c r="A40" s="1">
        <v>36</v>
      </c>
      <c r="B40" s="2" t="s">
        <v>13</v>
      </c>
      <c r="C40" s="2" t="s">
        <v>237</v>
      </c>
      <c r="D40" s="14">
        <v>43817</v>
      </c>
      <c r="E40" s="10">
        <v>6</v>
      </c>
      <c r="F40" s="21" t="s">
        <v>471</v>
      </c>
      <c r="G40" s="10"/>
      <c r="H40" s="11"/>
    </row>
    <row r="41" spans="1:8" x14ac:dyDescent="0.25">
      <c r="A41" s="1">
        <v>37</v>
      </c>
      <c r="B41" s="2" t="s">
        <v>107</v>
      </c>
      <c r="C41" s="2" t="s">
        <v>472</v>
      </c>
      <c r="D41" s="14">
        <v>43799</v>
      </c>
      <c r="E41" s="10">
        <v>3</v>
      </c>
      <c r="F41" s="21"/>
      <c r="G41" s="10"/>
      <c r="H41" s="11"/>
    </row>
    <row r="42" spans="1:8" x14ac:dyDescent="0.25">
      <c r="A42" s="47">
        <v>38</v>
      </c>
      <c r="B42" s="2" t="s">
        <v>444</v>
      </c>
      <c r="C42" s="2" t="s">
        <v>473</v>
      </c>
      <c r="D42" s="14">
        <v>43574</v>
      </c>
      <c r="E42" s="10">
        <v>5</v>
      </c>
      <c r="F42" s="21"/>
      <c r="G42" s="10"/>
      <c r="H42" s="11"/>
    </row>
  </sheetData>
  <autoFilter ref="A4:H42" xr:uid="{31FCEEBA-90A0-44AE-AE17-EA1EBACF0808}">
    <sortState xmlns:xlrd2="http://schemas.microsoft.com/office/spreadsheetml/2017/richdata2" ref="A5:H42">
      <sortCondition ref="A4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5B94-BD2B-43AA-9906-4F15463ABC47}">
  <dimension ref="A2:H15"/>
  <sheetViews>
    <sheetView workbookViewId="0">
      <pane ySplit="4" topLeftCell="A5" activePane="bottomLeft" state="frozen"/>
      <selection activeCell="B17" sqref="B17"/>
      <selection pane="bottomLeft" activeCell="E35" sqref="E35"/>
    </sheetView>
  </sheetViews>
  <sheetFormatPr defaultRowHeight="15" x14ac:dyDescent="0.25"/>
  <cols>
    <col min="1" max="1" width="4.140625" customWidth="1"/>
    <col min="2" max="2" width="26.5703125" customWidth="1"/>
    <col min="3" max="3" width="24" customWidth="1"/>
    <col min="4" max="4" width="10.42578125" customWidth="1"/>
    <col min="5" max="5" width="4.7109375" style="9" customWidth="1"/>
    <col min="6" max="6" width="9.140625" style="9"/>
    <col min="7" max="7" width="10" style="9" customWidth="1"/>
    <col min="8" max="8" width="10.140625" style="9" customWidth="1"/>
  </cols>
  <sheetData>
    <row r="2" spans="1:8" ht="18.75" x14ac:dyDescent="0.3">
      <c r="C2" s="42" t="s">
        <v>474</v>
      </c>
    </row>
    <row r="3" spans="1:8" ht="15.75" thickBot="1" x14ac:dyDescent="0.3"/>
    <row r="4" spans="1:8" ht="60.75" thickBot="1" x14ac:dyDescent="0.3">
      <c r="A4" s="6" t="s">
        <v>7</v>
      </c>
      <c r="B4" s="7" t="s">
        <v>2</v>
      </c>
      <c r="C4" s="7" t="s">
        <v>0</v>
      </c>
      <c r="D4" s="7" t="s">
        <v>1</v>
      </c>
      <c r="E4" s="7" t="s">
        <v>3</v>
      </c>
      <c r="F4" s="7" t="s">
        <v>4</v>
      </c>
      <c r="G4" s="7" t="s">
        <v>5</v>
      </c>
      <c r="H4" s="8" t="s">
        <v>6</v>
      </c>
    </row>
    <row r="5" spans="1:8" x14ac:dyDescent="0.25">
      <c r="A5" s="16">
        <v>1</v>
      </c>
      <c r="B5" s="17" t="s">
        <v>38</v>
      </c>
      <c r="C5" s="17" t="s">
        <v>42</v>
      </c>
      <c r="D5" s="18">
        <v>43760</v>
      </c>
      <c r="E5" s="19">
        <v>5</v>
      </c>
      <c r="F5" s="23" t="s">
        <v>475</v>
      </c>
      <c r="G5" s="19"/>
      <c r="H5" s="20" t="s">
        <v>192</v>
      </c>
    </row>
    <row r="6" spans="1:8" x14ac:dyDescent="0.25">
      <c r="A6" s="1">
        <v>2</v>
      </c>
      <c r="B6" s="5" t="s">
        <v>83</v>
      </c>
      <c r="C6" s="2" t="s">
        <v>89</v>
      </c>
      <c r="D6" s="14">
        <v>43777</v>
      </c>
      <c r="E6" s="10">
        <v>4</v>
      </c>
      <c r="F6" s="21" t="s">
        <v>476</v>
      </c>
      <c r="G6" s="10"/>
      <c r="H6" s="11"/>
    </row>
    <row r="7" spans="1:8" x14ac:dyDescent="0.25">
      <c r="A7" s="1">
        <v>3</v>
      </c>
      <c r="B7" s="5" t="s">
        <v>376</v>
      </c>
      <c r="C7" s="2" t="s">
        <v>477</v>
      </c>
      <c r="D7" s="14">
        <v>43830</v>
      </c>
      <c r="E7" s="10">
        <v>2</v>
      </c>
      <c r="F7" s="21" t="s">
        <v>478</v>
      </c>
      <c r="G7" s="10"/>
      <c r="H7" s="11" t="s">
        <v>116</v>
      </c>
    </row>
    <row r="8" spans="1:8" x14ac:dyDescent="0.25">
      <c r="A8" s="1">
        <v>4</v>
      </c>
      <c r="B8" s="5" t="s">
        <v>376</v>
      </c>
      <c r="C8" s="2" t="s">
        <v>380</v>
      </c>
      <c r="D8" s="14">
        <v>43830</v>
      </c>
      <c r="E8" s="10">
        <v>3</v>
      </c>
      <c r="F8" s="21" t="s">
        <v>479</v>
      </c>
      <c r="G8" s="10"/>
      <c r="H8" s="11" t="s">
        <v>116</v>
      </c>
    </row>
    <row r="9" spans="1:8" x14ac:dyDescent="0.25">
      <c r="A9" s="1">
        <v>5</v>
      </c>
      <c r="B9" s="5" t="s">
        <v>73</v>
      </c>
      <c r="C9" s="2" t="s">
        <v>480</v>
      </c>
      <c r="D9" s="14">
        <v>43779</v>
      </c>
      <c r="E9" s="10">
        <v>4</v>
      </c>
      <c r="F9" s="9" t="s">
        <v>481</v>
      </c>
      <c r="G9" s="10"/>
      <c r="H9" s="11" t="s">
        <v>192</v>
      </c>
    </row>
    <row r="10" spans="1:8" x14ac:dyDescent="0.25">
      <c r="A10" s="1">
        <v>6</v>
      </c>
      <c r="B10" s="5" t="s">
        <v>73</v>
      </c>
      <c r="C10" s="2" t="s">
        <v>480</v>
      </c>
      <c r="D10" s="14">
        <v>43799</v>
      </c>
      <c r="E10" s="10">
        <v>4</v>
      </c>
      <c r="F10" s="21" t="s">
        <v>482</v>
      </c>
      <c r="G10" s="10"/>
      <c r="H10" s="11"/>
    </row>
    <row r="11" spans="1:8" x14ac:dyDescent="0.25">
      <c r="A11" s="1">
        <v>7</v>
      </c>
      <c r="B11" s="5" t="s">
        <v>73</v>
      </c>
      <c r="C11" s="2" t="s">
        <v>480</v>
      </c>
      <c r="D11" s="14">
        <v>43804</v>
      </c>
      <c r="E11" s="10">
        <v>5</v>
      </c>
      <c r="F11" s="21" t="s">
        <v>483</v>
      </c>
      <c r="G11" s="10"/>
      <c r="H11" s="11" t="s">
        <v>116</v>
      </c>
    </row>
    <row r="12" spans="1:8" x14ac:dyDescent="0.25">
      <c r="A12" s="1">
        <v>8</v>
      </c>
      <c r="B12" s="2" t="s">
        <v>484</v>
      </c>
      <c r="C12" s="2" t="s">
        <v>485</v>
      </c>
      <c r="D12" s="14">
        <v>43825</v>
      </c>
      <c r="E12" s="10">
        <v>5</v>
      </c>
      <c r="F12" s="21" t="s">
        <v>486</v>
      </c>
      <c r="G12" s="10"/>
      <c r="H12" s="11" t="s">
        <v>192</v>
      </c>
    </row>
    <row r="13" spans="1:8" x14ac:dyDescent="0.25">
      <c r="A13" s="1">
        <v>9</v>
      </c>
      <c r="B13" s="5" t="s">
        <v>390</v>
      </c>
      <c r="C13" s="2" t="s">
        <v>487</v>
      </c>
      <c r="D13" s="14">
        <v>43793</v>
      </c>
      <c r="E13" s="10">
        <v>5</v>
      </c>
      <c r="F13" s="21" t="s">
        <v>481</v>
      </c>
      <c r="G13" s="10"/>
      <c r="H13" s="11" t="s">
        <v>192</v>
      </c>
    </row>
    <row r="14" spans="1:8" x14ac:dyDescent="0.25">
      <c r="A14" s="35">
        <v>10</v>
      </c>
      <c r="B14" s="5" t="s">
        <v>390</v>
      </c>
      <c r="C14" s="2" t="s">
        <v>485</v>
      </c>
      <c r="D14" s="14">
        <v>43814</v>
      </c>
      <c r="E14" s="10">
        <v>4</v>
      </c>
      <c r="F14" s="21" t="s">
        <v>488</v>
      </c>
      <c r="G14" s="10"/>
      <c r="H14" s="11" t="s">
        <v>116</v>
      </c>
    </row>
    <row r="15" spans="1:8" x14ac:dyDescent="0.25">
      <c r="A15" s="35">
        <v>11</v>
      </c>
      <c r="B15" s="5" t="s">
        <v>112</v>
      </c>
      <c r="C15" s="2" t="s">
        <v>489</v>
      </c>
      <c r="D15" s="14">
        <v>43845</v>
      </c>
      <c r="E15" s="10">
        <v>4</v>
      </c>
      <c r="F15" s="21" t="s">
        <v>490</v>
      </c>
      <c r="G15" s="10"/>
      <c r="H15" s="11" t="s">
        <v>192</v>
      </c>
    </row>
  </sheetData>
  <autoFilter ref="A4:H15" xr:uid="{EFD8A884-01B3-4055-ACE9-52A996201E4B}">
    <sortState xmlns:xlrd2="http://schemas.microsoft.com/office/spreadsheetml/2017/richdata2" ref="A5:H15">
      <sortCondition ref="A4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ED31-11F1-4FEF-9FA2-A35F7C76C9C9}">
  <dimension ref="A2:H12"/>
  <sheetViews>
    <sheetView workbookViewId="0">
      <pane ySplit="4" topLeftCell="A5" activePane="bottomLeft" state="frozen"/>
      <selection activeCell="B17" sqref="B17"/>
      <selection pane="bottomLeft" activeCell="G37" sqref="G37"/>
    </sheetView>
  </sheetViews>
  <sheetFormatPr defaultRowHeight="15" x14ac:dyDescent="0.25"/>
  <cols>
    <col min="1" max="1" width="4.140625" customWidth="1"/>
    <col min="2" max="2" width="26.5703125" customWidth="1"/>
    <col min="3" max="3" width="24" customWidth="1"/>
    <col min="4" max="4" width="10.42578125" customWidth="1"/>
    <col min="5" max="5" width="4.7109375" style="9" customWidth="1"/>
    <col min="6" max="6" width="9.140625" style="9"/>
    <col min="7" max="7" width="10" style="9" customWidth="1"/>
    <col min="8" max="8" width="10.140625" style="9" customWidth="1"/>
  </cols>
  <sheetData>
    <row r="2" spans="1:8" ht="18.75" x14ac:dyDescent="0.3">
      <c r="C2" s="42" t="s">
        <v>491</v>
      </c>
    </row>
    <row r="3" spans="1:8" ht="15.75" thickBot="1" x14ac:dyDescent="0.3"/>
    <row r="4" spans="1:8" ht="60.75" thickBot="1" x14ac:dyDescent="0.3">
      <c r="A4" s="6" t="s">
        <v>7</v>
      </c>
      <c r="B4" s="7" t="s">
        <v>2</v>
      </c>
      <c r="C4" s="7" t="s">
        <v>0</v>
      </c>
      <c r="D4" s="7" t="s">
        <v>1</v>
      </c>
      <c r="E4" s="7" t="s">
        <v>3</v>
      </c>
      <c r="F4" s="7" t="s">
        <v>4</v>
      </c>
      <c r="G4" s="7" t="s">
        <v>5</v>
      </c>
      <c r="H4" s="8" t="s">
        <v>6</v>
      </c>
    </row>
    <row r="5" spans="1:8" x14ac:dyDescent="0.25">
      <c r="A5" s="16">
        <v>1</v>
      </c>
      <c r="B5" s="17" t="s">
        <v>73</v>
      </c>
      <c r="C5" s="17" t="s">
        <v>78</v>
      </c>
      <c r="D5" s="18">
        <v>43794</v>
      </c>
      <c r="E5" s="19">
        <v>5</v>
      </c>
      <c r="F5" s="23" t="s">
        <v>492</v>
      </c>
      <c r="G5" s="19"/>
      <c r="H5" s="20" t="s">
        <v>256</v>
      </c>
    </row>
    <row r="6" spans="1:8" x14ac:dyDescent="0.25">
      <c r="A6" s="1">
        <v>2</v>
      </c>
      <c r="B6" s="5" t="s">
        <v>73</v>
      </c>
      <c r="C6" s="2" t="s">
        <v>74</v>
      </c>
      <c r="D6" s="14">
        <v>43761</v>
      </c>
      <c r="E6" s="10">
        <v>4</v>
      </c>
      <c r="F6" s="21" t="s">
        <v>493</v>
      </c>
      <c r="G6" s="10"/>
      <c r="H6" s="11"/>
    </row>
    <row r="7" spans="1:8" x14ac:dyDescent="0.25">
      <c r="A7" s="1">
        <v>3</v>
      </c>
      <c r="B7" s="5" t="s">
        <v>376</v>
      </c>
      <c r="C7" s="2" t="s">
        <v>378</v>
      </c>
      <c r="D7" s="14">
        <v>43776</v>
      </c>
      <c r="E7" s="10">
        <v>3</v>
      </c>
      <c r="F7" s="21" t="s">
        <v>494</v>
      </c>
      <c r="G7" s="10"/>
      <c r="H7" s="11"/>
    </row>
    <row r="8" spans="1:8" x14ac:dyDescent="0.25">
      <c r="A8" s="1">
        <v>4</v>
      </c>
      <c r="B8" s="5" t="s">
        <v>83</v>
      </c>
      <c r="C8" s="2" t="s">
        <v>89</v>
      </c>
      <c r="D8" s="14">
        <v>43754</v>
      </c>
      <c r="E8" s="10">
        <v>5</v>
      </c>
      <c r="F8" s="21" t="s">
        <v>495</v>
      </c>
      <c r="G8" s="10"/>
      <c r="H8" s="11" t="s">
        <v>116</v>
      </c>
    </row>
    <row r="9" spans="1:8" x14ac:dyDescent="0.25">
      <c r="A9" s="1">
        <v>5</v>
      </c>
      <c r="B9" s="5" t="s">
        <v>83</v>
      </c>
      <c r="C9" s="2" t="s">
        <v>496</v>
      </c>
      <c r="D9" s="14">
        <v>43762</v>
      </c>
      <c r="E9" s="10">
        <v>4</v>
      </c>
      <c r="F9" s="21"/>
      <c r="G9" s="10"/>
      <c r="H9" s="11"/>
    </row>
    <row r="10" spans="1:8" x14ac:dyDescent="0.25">
      <c r="A10" s="1">
        <v>6</v>
      </c>
      <c r="B10" s="5" t="s">
        <v>58</v>
      </c>
      <c r="C10" s="2" t="s">
        <v>59</v>
      </c>
      <c r="D10" s="14">
        <v>43406</v>
      </c>
      <c r="E10" s="10">
        <v>5</v>
      </c>
      <c r="F10" s="21" t="s">
        <v>497</v>
      </c>
      <c r="G10" s="10"/>
      <c r="H10" s="11" t="s">
        <v>116</v>
      </c>
    </row>
    <row r="11" spans="1:8" x14ac:dyDescent="0.25">
      <c r="A11" s="1">
        <v>7</v>
      </c>
      <c r="B11" s="5" t="s">
        <v>30</v>
      </c>
      <c r="C11" s="2" t="s">
        <v>463</v>
      </c>
      <c r="D11" s="14">
        <v>43751</v>
      </c>
      <c r="E11" s="10">
        <v>7</v>
      </c>
      <c r="F11" s="21" t="s">
        <v>498</v>
      </c>
      <c r="G11" s="10"/>
      <c r="H11" s="11" t="s">
        <v>116</v>
      </c>
    </row>
    <row r="12" spans="1:8" x14ac:dyDescent="0.25">
      <c r="A12" s="1">
        <v>8</v>
      </c>
      <c r="B12" s="5" t="s">
        <v>218</v>
      </c>
      <c r="C12" s="2" t="s">
        <v>499</v>
      </c>
      <c r="D12" s="14">
        <v>43754</v>
      </c>
      <c r="E12" s="10">
        <v>3</v>
      </c>
      <c r="F12" s="21" t="s">
        <v>500</v>
      </c>
      <c r="G12" s="10"/>
      <c r="H12" s="11"/>
    </row>
  </sheetData>
  <autoFilter ref="A4:H4" xr:uid="{A096C5A3-1365-4AB4-89C3-1E32D8CC3CB5}">
    <sortState xmlns:xlrd2="http://schemas.microsoft.com/office/spreadsheetml/2017/richdata2" ref="A5:H12">
      <sortCondition ref="A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7CDF7-99FA-4250-B659-5E967D9B2856}">
  <sheetPr>
    <pageSetUpPr fitToPage="1"/>
  </sheetPr>
  <dimension ref="A2:F41"/>
  <sheetViews>
    <sheetView zoomScaleNormal="100" workbookViewId="0">
      <selection activeCell="C44" sqref="C44"/>
    </sheetView>
  </sheetViews>
  <sheetFormatPr defaultRowHeight="15" x14ac:dyDescent="0.25"/>
  <cols>
    <col min="1" max="1" width="6" customWidth="1"/>
    <col min="2" max="2" width="27" customWidth="1"/>
    <col min="3" max="3" width="24.7109375" customWidth="1"/>
    <col min="4" max="4" width="4.42578125" customWidth="1"/>
    <col min="5" max="5" width="10" customWidth="1"/>
    <col min="6" max="6" width="9.7109375" customWidth="1"/>
  </cols>
  <sheetData>
    <row r="2" spans="1:6" ht="23.25" x14ac:dyDescent="0.35">
      <c r="B2" s="48" t="s">
        <v>501</v>
      </c>
      <c r="C2" s="49"/>
    </row>
    <row r="4" spans="1:6" ht="18.75" x14ac:dyDescent="0.3">
      <c r="C4" s="40" t="s">
        <v>502</v>
      </c>
      <c r="E4" s="42"/>
    </row>
    <row r="5" spans="1:6" ht="15.75" thickBot="1" x14ac:dyDescent="0.3"/>
    <row r="6" spans="1:6" x14ac:dyDescent="0.25">
      <c r="A6" s="50" t="s">
        <v>503</v>
      </c>
      <c r="B6" s="51" t="s">
        <v>504</v>
      </c>
      <c r="C6" s="51" t="s">
        <v>0</v>
      </c>
      <c r="D6" s="51" t="s">
        <v>505</v>
      </c>
      <c r="E6" s="51" t="s">
        <v>506</v>
      </c>
      <c r="F6" s="52" t="s">
        <v>507</v>
      </c>
    </row>
    <row r="7" spans="1:6" x14ac:dyDescent="0.25">
      <c r="A7" s="1">
        <v>37</v>
      </c>
      <c r="B7" s="2" t="s">
        <v>83</v>
      </c>
      <c r="C7" s="2" t="s">
        <v>91</v>
      </c>
      <c r="D7" s="10">
        <v>12</v>
      </c>
      <c r="E7" s="21" t="s">
        <v>125</v>
      </c>
      <c r="F7" s="11" t="s">
        <v>116</v>
      </c>
    </row>
    <row r="8" spans="1:6" x14ac:dyDescent="0.25">
      <c r="A8" s="1">
        <v>7</v>
      </c>
      <c r="B8" s="2" t="s">
        <v>108</v>
      </c>
      <c r="C8" s="2" t="s">
        <v>22</v>
      </c>
      <c r="D8" s="10">
        <v>8</v>
      </c>
      <c r="E8" s="21" t="s">
        <v>123</v>
      </c>
      <c r="F8" s="11"/>
    </row>
    <row r="9" spans="1:6" x14ac:dyDescent="0.25">
      <c r="A9" s="1">
        <v>103</v>
      </c>
      <c r="B9" s="2" t="s">
        <v>30</v>
      </c>
      <c r="C9" s="2" t="s">
        <v>32</v>
      </c>
      <c r="D9" s="10">
        <v>8</v>
      </c>
      <c r="E9" s="21" t="s">
        <v>117</v>
      </c>
      <c r="F9" s="11" t="s">
        <v>116</v>
      </c>
    </row>
    <row r="10" spans="1:6" x14ac:dyDescent="0.25">
      <c r="A10" s="1">
        <v>105</v>
      </c>
      <c r="B10" s="2" t="s">
        <v>30</v>
      </c>
      <c r="C10" s="2" t="s">
        <v>36</v>
      </c>
      <c r="D10" s="10">
        <v>11</v>
      </c>
      <c r="E10" s="21" t="s">
        <v>118</v>
      </c>
      <c r="F10" s="11" t="s">
        <v>116</v>
      </c>
    </row>
    <row r="11" spans="1:6" ht="15.75" thickBot="1" x14ac:dyDescent="0.3">
      <c r="A11" s="3">
        <v>85</v>
      </c>
      <c r="B11" s="4" t="s">
        <v>20</v>
      </c>
      <c r="C11" s="4" t="s">
        <v>22</v>
      </c>
      <c r="D11" s="12">
        <v>7</v>
      </c>
      <c r="E11" s="22" t="s">
        <v>120</v>
      </c>
      <c r="F11" s="13"/>
    </row>
    <row r="14" spans="1:6" ht="18.75" x14ac:dyDescent="0.3">
      <c r="C14" s="40" t="s">
        <v>508</v>
      </c>
    </row>
    <row r="15" spans="1:6" ht="15.75" thickBot="1" x14ac:dyDescent="0.3"/>
    <row r="16" spans="1:6" x14ac:dyDescent="0.25">
      <c r="A16" s="50" t="s">
        <v>503</v>
      </c>
      <c r="B16" s="51" t="s">
        <v>504</v>
      </c>
      <c r="C16" s="51" t="s">
        <v>0</v>
      </c>
      <c r="D16" s="51" t="s">
        <v>505</v>
      </c>
      <c r="E16" s="51" t="s">
        <v>506</v>
      </c>
      <c r="F16" s="52" t="s">
        <v>507</v>
      </c>
    </row>
    <row r="17" spans="1:6" x14ac:dyDescent="0.25">
      <c r="A17" s="1">
        <v>236</v>
      </c>
      <c r="B17" s="2" t="s">
        <v>13</v>
      </c>
      <c r="C17" s="2" t="s">
        <v>240</v>
      </c>
      <c r="D17" s="10">
        <v>8</v>
      </c>
      <c r="E17" s="21" t="s">
        <v>241</v>
      </c>
      <c r="F17" s="11" t="s">
        <v>192</v>
      </c>
    </row>
    <row r="18" spans="1:6" x14ac:dyDescent="0.25">
      <c r="A18" s="1">
        <v>211</v>
      </c>
      <c r="B18" s="2" t="s">
        <v>218</v>
      </c>
      <c r="C18" s="2" t="s">
        <v>232</v>
      </c>
      <c r="D18" s="10">
        <v>8</v>
      </c>
      <c r="E18" s="21" t="s">
        <v>233</v>
      </c>
      <c r="F18" s="11" t="s">
        <v>192</v>
      </c>
    </row>
    <row r="19" spans="1:6" x14ac:dyDescent="0.25">
      <c r="A19" s="1">
        <v>128</v>
      </c>
      <c r="B19" s="2" t="s">
        <v>96</v>
      </c>
      <c r="C19" s="2" t="s">
        <v>22</v>
      </c>
      <c r="D19" s="10">
        <v>7</v>
      </c>
      <c r="E19" s="21" t="s">
        <v>175</v>
      </c>
      <c r="F19" s="11"/>
    </row>
    <row r="20" spans="1:6" x14ac:dyDescent="0.25">
      <c r="A20" s="1">
        <v>144</v>
      </c>
      <c r="B20" s="2" t="s">
        <v>183</v>
      </c>
      <c r="C20" s="2" t="s">
        <v>187</v>
      </c>
      <c r="D20" s="10">
        <v>6</v>
      </c>
      <c r="E20" s="21" t="s">
        <v>191</v>
      </c>
      <c r="F20" s="11" t="s">
        <v>192</v>
      </c>
    </row>
    <row r="21" spans="1:6" ht="15.75" thickBot="1" x14ac:dyDescent="0.3">
      <c r="A21" s="3">
        <v>243</v>
      </c>
      <c r="B21" s="4" t="s">
        <v>13</v>
      </c>
      <c r="C21" s="4" t="s">
        <v>16</v>
      </c>
      <c r="D21" s="12">
        <v>10</v>
      </c>
      <c r="E21" s="22" t="s">
        <v>248</v>
      </c>
      <c r="F21" s="13" t="s">
        <v>192</v>
      </c>
    </row>
    <row r="24" spans="1:6" ht="18.75" x14ac:dyDescent="0.3">
      <c r="C24" s="40" t="s">
        <v>509</v>
      </c>
    </row>
    <row r="25" spans="1:6" ht="15.75" thickBot="1" x14ac:dyDescent="0.3"/>
    <row r="26" spans="1:6" x14ac:dyDescent="0.25">
      <c r="A26" s="50" t="s">
        <v>503</v>
      </c>
      <c r="B26" s="51" t="s">
        <v>504</v>
      </c>
      <c r="C26" s="51" t="s">
        <v>0</v>
      </c>
      <c r="D26" s="51" t="s">
        <v>505</v>
      </c>
      <c r="E26" s="51" t="s">
        <v>506</v>
      </c>
      <c r="F26" s="52" t="s">
        <v>507</v>
      </c>
    </row>
    <row r="27" spans="1:6" x14ac:dyDescent="0.25">
      <c r="A27" s="1">
        <v>141</v>
      </c>
      <c r="B27" s="2" t="s">
        <v>390</v>
      </c>
      <c r="C27" s="2" t="s">
        <v>393</v>
      </c>
      <c r="D27" s="10">
        <v>4</v>
      </c>
      <c r="E27" s="21" t="s">
        <v>395</v>
      </c>
      <c r="F27" s="11" t="s">
        <v>192</v>
      </c>
    </row>
    <row r="28" spans="1:6" x14ac:dyDescent="0.25">
      <c r="A28" s="1">
        <v>4</v>
      </c>
      <c r="B28" s="2" t="s">
        <v>20</v>
      </c>
      <c r="C28" s="2" t="s">
        <v>26</v>
      </c>
      <c r="D28" s="10">
        <v>4</v>
      </c>
      <c r="E28" s="21" t="s">
        <v>318</v>
      </c>
      <c r="F28" s="11" t="s">
        <v>116</v>
      </c>
    </row>
    <row r="29" spans="1:6" x14ac:dyDescent="0.25">
      <c r="A29" s="1">
        <v>39</v>
      </c>
      <c r="B29" s="2" t="s">
        <v>38</v>
      </c>
      <c r="C29" s="2" t="s">
        <v>334</v>
      </c>
      <c r="D29" s="10">
        <v>6</v>
      </c>
      <c r="E29" s="21" t="s">
        <v>335</v>
      </c>
      <c r="F29" s="11" t="s">
        <v>116</v>
      </c>
    </row>
    <row r="30" spans="1:6" x14ac:dyDescent="0.25">
      <c r="A30" s="1">
        <v>99</v>
      </c>
      <c r="B30" s="2" t="s">
        <v>99</v>
      </c>
      <c r="C30" s="2" t="s">
        <v>100</v>
      </c>
      <c r="D30" s="10">
        <v>5</v>
      </c>
      <c r="E30" s="21" t="s">
        <v>373</v>
      </c>
      <c r="F30" s="11" t="s">
        <v>116</v>
      </c>
    </row>
    <row r="31" spans="1:6" ht="15.75" thickBot="1" x14ac:dyDescent="0.3">
      <c r="A31" s="3">
        <v>17</v>
      </c>
      <c r="B31" s="4" t="s">
        <v>30</v>
      </c>
      <c r="C31" s="4" t="s">
        <v>37</v>
      </c>
      <c r="D31" s="12">
        <v>6</v>
      </c>
      <c r="E31" s="22" t="s">
        <v>324</v>
      </c>
      <c r="F31" s="13"/>
    </row>
    <row r="34" spans="1:6" ht="18.75" x14ac:dyDescent="0.3">
      <c r="C34" s="40" t="s">
        <v>510</v>
      </c>
    </row>
    <row r="35" spans="1:6" ht="15.75" thickBot="1" x14ac:dyDescent="0.3"/>
    <row r="36" spans="1:6" x14ac:dyDescent="0.25">
      <c r="A36" s="50" t="s">
        <v>503</v>
      </c>
      <c r="B36" s="51" t="s">
        <v>504</v>
      </c>
      <c r="C36" s="51" t="s">
        <v>0</v>
      </c>
      <c r="D36" s="51" t="s">
        <v>505</v>
      </c>
      <c r="E36" s="51" t="s">
        <v>506</v>
      </c>
      <c r="F36" s="52" t="s">
        <v>507</v>
      </c>
    </row>
    <row r="37" spans="1:6" x14ac:dyDescent="0.25">
      <c r="A37" s="1">
        <v>8</v>
      </c>
      <c r="B37" s="5" t="s">
        <v>64</v>
      </c>
      <c r="C37" s="2" t="s">
        <v>22</v>
      </c>
      <c r="D37" s="10">
        <v>3</v>
      </c>
      <c r="E37" s="21" t="s">
        <v>258</v>
      </c>
      <c r="F37" s="11"/>
    </row>
    <row r="38" spans="1:6" x14ac:dyDescent="0.25">
      <c r="A38" s="1">
        <v>6</v>
      </c>
      <c r="B38" s="5" t="s">
        <v>64</v>
      </c>
      <c r="C38" s="2" t="s">
        <v>254</v>
      </c>
      <c r="D38" s="10">
        <v>5</v>
      </c>
      <c r="E38" s="21" t="s">
        <v>255</v>
      </c>
      <c r="F38" s="11" t="s">
        <v>256</v>
      </c>
    </row>
    <row r="39" spans="1:6" x14ac:dyDescent="0.25">
      <c r="A39" s="1">
        <v>86</v>
      </c>
      <c r="B39" s="2" t="s">
        <v>30</v>
      </c>
      <c r="C39" s="2" t="s">
        <v>37</v>
      </c>
      <c r="D39" s="10">
        <v>7</v>
      </c>
      <c r="E39" s="21" t="s">
        <v>303</v>
      </c>
      <c r="F39" s="11" t="s">
        <v>192</v>
      </c>
    </row>
    <row r="40" spans="1:6" x14ac:dyDescent="0.25">
      <c r="A40" s="1">
        <v>73</v>
      </c>
      <c r="B40" s="2" t="s">
        <v>20</v>
      </c>
      <c r="C40" s="2" t="s">
        <v>290</v>
      </c>
      <c r="D40" s="10">
        <v>8</v>
      </c>
      <c r="E40" s="21" t="s">
        <v>291</v>
      </c>
      <c r="F40" s="11" t="s">
        <v>192</v>
      </c>
    </row>
    <row r="41" spans="1:6" ht="15.75" thickBot="1" x14ac:dyDescent="0.3">
      <c r="A41" s="3">
        <v>87</v>
      </c>
      <c r="B41" s="4" t="s">
        <v>30</v>
      </c>
      <c r="C41" s="4" t="s">
        <v>32</v>
      </c>
      <c r="D41" s="12">
        <v>5</v>
      </c>
      <c r="E41" s="22" t="s">
        <v>304</v>
      </c>
      <c r="F41" s="13" t="s">
        <v>192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Legenda</vt:lpstr>
      <vt:lpstr>Jelen</vt:lpstr>
      <vt:lpstr>Daniel</vt:lpstr>
      <vt:lpstr>Muflon</vt:lpstr>
      <vt:lpstr>Srnec</vt:lpstr>
      <vt:lpstr>Diviak</vt:lpstr>
      <vt:lpstr>Liska</vt:lpstr>
      <vt:lpstr>Jazvec</vt:lpstr>
      <vt:lpstr>Naj.trofeje</vt:lpstr>
      <vt:lpstr>Naj.trofeje+ body CIC</vt:lpstr>
      <vt:lpstr>Plnenie planu</vt:lpstr>
      <vt:lpstr>štatistiky</vt:lpstr>
      <vt:lpstr>štatistiky_2</vt:lpstr>
      <vt:lpstr>štatistiky_3</vt:lpstr>
      <vt:lpstr>uzivatelia revirov</vt:lpstr>
      <vt:lpstr>mapa revirov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MichalS</cp:lastModifiedBy>
  <cp:lastPrinted>2012-03-21T16:05:02Z</cp:lastPrinted>
  <dcterms:created xsi:type="dcterms:W3CDTF">2012-03-14T12:55:25Z</dcterms:created>
  <dcterms:modified xsi:type="dcterms:W3CDTF">2020-06-02T05:01:30Z</dcterms:modified>
</cp:coreProperties>
</file>